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КЦП" sheetId="1" r:id="rId1"/>
    <sheet name="ПЛАНИРУЕМЫЙ ВЫПУСК" sheetId="4" r:id="rId2"/>
  </sheets>
  <calcPr calcId="145621"/>
</workbook>
</file>

<file path=xl/calcChain.xml><?xml version="1.0" encoding="utf-8"?>
<calcChain xmlns="http://schemas.openxmlformats.org/spreadsheetml/2006/main">
  <c r="I19" i="1" l="1"/>
  <c r="J19" i="1" l="1"/>
  <c r="H19" i="1" s="1"/>
  <c r="K19" i="1"/>
  <c r="L19" i="1"/>
  <c r="G37" i="4" l="1"/>
  <c r="F37" i="4"/>
  <c r="E37" i="4"/>
  <c r="F26" i="4" l="1"/>
  <c r="G26" i="4"/>
  <c r="E25" i="4"/>
  <c r="E23" i="4"/>
  <c r="E22" i="4"/>
  <c r="E26" i="4" l="1"/>
  <c r="I36" i="1"/>
  <c r="L36" i="1"/>
  <c r="K36" i="1"/>
  <c r="J36" i="1"/>
  <c r="H36" i="1"/>
  <c r="G31" i="4" l="1"/>
  <c r="F31" i="4"/>
  <c r="E31" i="4"/>
  <c r="G30" i="4"/>
  <c r="F30" i="4"/>
  <c r="E30" i="4"/>
  <c r="G20" i="4"/>
  <c r="G38" i="4" s="1"/>
  <c r="F20" i="4"/>
  <c r="F38" i="4" s="1"/>
  <c r="E20" i="4"/>
  <c r="E38" i="4" s="1"/>
  <c r="J25" i="1" l="1"/>
  <c r="K25" i="1"/>
  <c r="L25" i="1"/>
  <c r="I30" i="1"/>
  <c r="J30" i="1"/>
  <c r="K30" i="1"/>
  <c r="L30" i="1"/>
  <c r="H30" i="1"/>
  <c r="K37" i="1" l="1"/>
  <c r="L37" i="1"/>
  <c r="J37" i="1"/>
  <c r="I25" i="1"/>
  <c r="I37" i="1" s="1"/>
  <c r="H25" i="1"/>
  <c r="H37" i="1" s="1"/>
</calcChain>
</file>

<file path=xl/sharedStrings.xml><?xml version="1.0" encoding="utf-8"?>
<sst xmlns="http://schemas.openxmlformats.org/spreadsheetml/2006/main" count="218" uniqueCount="125">
  <si>
    <t>Республики Саха (Якутия) по образовательным программам СПО в разрезе профессий, специальностей, базы приема,</t>
  </si>
  <si>
    <t>№</t>
  </si>
  <si>
    <t>Профессия/специальность</t>
  </si>
  <si>
    <t>Всего</t>
  </si>
  <si>
    <t>В том числе</t>
  </si>
  <si>
    <t>Наименование заказчиков на подготовку кадров</t>
  </si>
  <si>
    <t>очно</t>
  </si>
  <si>
    <t>заочно</t>
  </si>
  <si>
    <t>На базе 9 кл.</t>
  </si>
  <si>
    <t>На базе 11 кл.</t>
  </si>
  <si>
    <t>Электромонтер по ремонту и обслуживанию электрооборудования (по отраслям)</t>
  </si>
  <si>
    <t>-</t>
  </si>
  <si>
    <t xml:space="preserve">Электромонтер по ремонту и обслуживанию электрооборудования </t>
  </si>
  <si>
    <t>АК «АЛРОСА»</t>
  </si>
  <si>
    <t xml:space="preserve">Техник </t>
  </si>
  <si>
    <t>Срок обучения</t>
  </si>
  <si>
    <t>Уровень подготовки (для ППССЗ)</t>
  </si>
  <si>
    <t>Код и наименование рабочей профессии (для ППССЗ)</t>
  </si>
  <si>
    <t>2 года 10 месяцев</t>
  </si>
  <si>
    <t>Приложение</t>
  </si>
  <si>
    <t>Предложения</t>
  </si>
  <si>
    <t xml:space="preserve">по планируемому количеству граждан, принимаемых на обучение за счет средств государственного бюджета </t>
  </si>
  <si>
    <r>
      <t xml:space="preserve">Полное наименование профессиональной образовательной организации (согласно Уставу) </t>
    </r>
    <r>
      <rPr>
        <b/>
        <u/>
        <sz val="12"/>
        <color theme="1"/>
        <rFont val="Times New Roman"/>
        <family val="1"/>
        <charset val="204"/>
      </rPr>
      <t>Государственное автономное</t>
    </r>
  </si>
  <si>
    <t>профессиональное образовательное учреждение Республики Саха (Якутия) "Региональный технический колледж в г.Мирном"</t>
  </si>
  <si>
    <t>Сварщик (ручной и частично механизированной сварки (наплавки)</t>
  </si>
  <si>
    <t>Сварщик ручной дуговой сварки плавящимся покрытым электродом Сварщик частично механизированной сварки плавлением</t>
  </si>
  <si>
    <t>Станочник (металлообработка)</t>
  </si>
  <si>
    <t>Станочник широкого профиля                      Оператор станков с программным управлением</t>
  </si>
  <si>
    <t>Квалификация/                квалификации</t>
  </si>
  <si>
    <t>Повар, кондитер</t>
  </si>
  <si>
    <t>Ремонтник горного оборудования</t>
  </si>
  <si>
    <t>Электрослесарь по обслуживанию и ремонту электрооборудования    Слесарь по обслуживанию и ремонту оборудования</t>
  </si>
  <si>
    <t xml:space="preserve">ГАПОУ РС(Я) "МРТК" филиал "Удачнинский" </t>
  </si>
  <si>
    <t xml:space="preserve">ГАПОУ РС(Я) "МРТК" филиал "Айхальский" </t>
  </si>
  <si>
    <t>3 года 10 месяцев</t>
  </si>
  <si>
    <t>"___"_________________20__г.</t>
  </si>
  <si>
    <t>Руководитель_______________/________________________/к.т.___________________</t>
  </si>
  <si>
    <t xml:space="preserve">подпись </t>
  </si>
  <si>
    <t>Головное учреждение</t>
  </si>
  <si>
    <t>21.01.10</t>
  </si>
  <si>
    <t>ИТОГО</t>
  </si>
  <si>
    <t>Наименование</t>
  </si>
  <si>
    <t>Коды специальности/профессии</t>
  </si>
  <si>
    <t>13.01.10</t>
  </si>
  <si>
    <t>15.01.05</t>
  </si>
  <si>
    <t>15.01.25</t>
  </si>
  <si>
    <t>43.01.09</t>
  </si>
  <si>
    <t>3  года 10 месяцев</t>
  </si>
  <si>
    <t>итого</t>
  </si>
  <si>
    <t>Техник</t>
  </si>
  <si>
    <t>Информационные системы и программирование</t>
  </si>
  <si>
    <t>Разработка и эксплуатация нефтяных и газовых месторождений</t>
  </si>
  <si>
    <t xml:space="preserve">2 года 10 месяцев </t>
  </si>
  <si>
    <t>21.01.16</t>
  </si>
  <si>
    <t>Обогатитель полезных ископаемых</t>
  </si>
  <si>
    <t>Программист</t>
  </si>
  <si>
    <t>Государственное автономное</t>
  </si>
  <si>
    <t xml:space="preserve"> 10 месяцев</t>
  </si>
  <si>
    <t>Экономика и бухгалтерский учет</t>
  </si>
  <si>
    <t>Дошкольное образование</t>
  </si>
  <si>
    <t>44.02.01</t>
  </si>
  <si>
    <t>38.02.01</t>
  </si>
  <si>
    <t xml:space="preserve">18511 Слесарь по ремонту автомобилей                           </t>
  </si>
  <si>
    <t xml:space="preserve">Базовый </t>
  </si>
  <si>
    <t xml:space="preserve"> -</t>
  </si>
  <si>
    <t xml:space="preserve"> - </t>
  </si>
  <si>
    <t xml:space="preserve">ГАПОУ РС(Я) "МРТК" филиал "Светлинский" </t>
  </si>
  <si>
    <t xml:space="preserve">21.02.01 </t>
  </si>
  <si>
    <t xml:space="preserve">Техник-технолог </t>
  </si>
  <si>
    <t xml:space="preserve">формы обучения на 2021-2022  учебный год </t>
  </si>
  <si>
    <t>18.01.02</t>
  </si>
  <si>
    <t xml:space="preserve"> Лаборант – эколог</t>
  </si>
  <si>
    <t>Лаборант спектрального анализа - лаборант химического анализа</t>
  </si>
  <si>
    <t>Слесарь по контрольно-измерительным приборам и автоматике</t>
  </si>
  <si>
    <t xml:space="preserve">Слесарь по контрольно-измерительным приборам и автоматике </t>
  </si>
  <si>
    <t>Электромонтёр по ремонту и обслуживанию электрооборудования (по отраслям)</t>
  </si>
  <si>
    <t xml:space="preserve">Электромонтёр по ремонту и обслуживанию электрооборудования </t>
  </si>
  <si>
    <t xml:space="preserve">Информация по планируемому выпуску студентов в 2021 году </t>
  </si>
  <si>
    <t>08.01.14</t>
  </si>
  <si>
    <t>Монтажник санитарно-технических,вентиляционных систем и оборудования</t>
  </si>
  <si>
    <t>Монтажник санитарно-технических, вентиляционных систем и оборудования</t>
  </si>
  <si>
    <t>23.02.07</t>
  </si>
  <si>
    <t>Техническое обслуживание и ремонт двигателей, систем и агрегатов автомобилей</t>
  </si>
  <si>
    <t>18.02.09</t>
  </si>
  <si>
    <t>Переработка нефти и газа</t>
  </si>
  <si>
    <t xml:space="preserve">Подземная разработка месторождений </t>
  </si>
  <si>
    <t>27.02.04</t>
  </si>
  <si>
    <t>Автоматические системы управления</t>
  </si>
  <si>
    <t>21.02.17</t>
  </si>
  <si>
    <t>Мастер по обслуживанию и ремонту автомобилей</t>
  </si>
  <si>
    <t>23.01.17</t>
  </si>
  <si>
    <t xml:space="preserve">Монтажник технологического оборудования </t>
  </si>
  <si>
    <t>Слесарь</t>
  </si>
  <si>
    <t>15.01.13</t>
  </si>
  <si>
    <t>15.01.20</t>
  </si>
  <si>
    <t>15.01.30</t>
  </si>
  <si>
    <t xml:space="preserve">18.01.02 </t>
  </si>
  <si>
    <t xml:space="preserve">Лаборант – эколог </t>
  </si>
  <si>
    <t>13.02.03</t>
  </si>
  <si>
    <t xml:space="preserve"> Электрические станции, сети и системы </t>
  </si>
  <si>
    <t>13.02.05</t>
  </si>
  <si>
    <t xml:space="preserve"> Технология воды, топлива и смазочных материалов на электрических станциях </t>
  </si>
  <si>
    <t xml:space="preserve">13.02.06 </t>
  </si>
  <si>
    <t xml:space="preserve">Релейная защита и автоматизация электроэнергетических систем </t>
  </si>
  <si>
    <t>ВСЕГО</t>
  </si>
  <si>
    <t>Техник-технолог</t>
  </si>
  <si>
    <t>профессиональное обучение</t>
  </si>
  <si>
    <t>15824 Оператор по добыче нефти и  газа</t>
  </si>
  <si>
    <t>09.02.07</t>
  </si>
  <si>
    <t>15.01.32</t>
  </si>
  <si>
    <t>Оператор станков с программным управлением</t>
  </si>
  <si>
    <t>Республика Саха (Якутия)</t>
  </si>
  <si>
    <t>Электрослесарь подземный</t>
  </si>
  <si>
    <t>21.01.15</t>
  </si>
  <si>
    <t>16081 Оператор технологических установок 11078 Аппаратчик химводоочистки</t>
  </si>
  <si>
    <t xml:space="preserve">18494  Слесарь по контрольно- измерительным приборам и автоматике 14919  Наладчик контрольно-измерительных приборов и автоматики </t>
  </si>
  <si>
    <t>09.01.03</t>
  </si>
  <si>
    <t xml:space="preserve">Мастер по обработке цифровой информации </t>
  </si>
  <si>
    <t>Оператор электронно-вычислительных и вычислительных машин</t>
  </si>
  <si>
    <t>13.01.05</t>
  </si>
  <si>
    <t xml:space="preserve">Электромонтер по техническому обслуживанию электростанций и сетей </t>
  </si>
  <si>
    <t xml:space="preserve">Электромонтер  оперативно-выездной бригады, электромонтер по обслуживанию подстанций, электромонтер по эксплуатации распределительных сетей и электрослесарь по обслуживанию автоматики и средств измерений электростанций.  </t>
  </si>
  <si>
    <t>Углубленный</t>
  </si>
  <si>
    <t>Воспитатель детей дошкольного образования</t>
  </si>
  <si>
    <t xml:space="preserve">на платной основе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</si>
</sst>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rgb="FF1F497D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6" fillId="0" borderId="0"/>
    <xf numFmtId="0" fontId="16" fillId="0" borderId="0"/>
    <xf numFmtId="0" fontId="15" fillId="0" borderId="0"/>
  </cellStyleXfs>
  <cellXfs count="12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0" xfId="0" applyNumberFormat="1" applyFill="1"/>
    <xf numFmtId="0" fontId="7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top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412750</xdr:colOff>
      <xdr:row>37</xdr:row>
      <xdr:rowOff>10583</xdr:rowOff>
    </xdr:from>
    <xdr:to>
      <xdr:col>6</xdr:col>
      <xdr:colOff>1116614</xdr:colOff>
      <xdr:row>46</xdr:row>
      <xdr:rowOff>116417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33" y="18753666"/>
          <a:ext cx="5603948" cy="1629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0" zoomScale="90" zoomScaleNormal="90" workbookViewId="0">
      <selection activeCell="A20" sqref="A20"/>
    </sheetView>
  </sheetViews>
  <sheetFormatPr defaultColWidth="9.140625" defaultRowHeight="15" x14ac:dyDescent="0.25"/>
  <cols>
    <col min="1" max="1" width="4" style="66" customWidth="1"/>
    <col min="2" max="2" width="10" style="65" customWidth="1"/>
    <col min="3" max="3" width="24.140625" style="1" customWidth="1"/>
    <col min="4" max="5" width="9.140625" style="1"/>
    <col min="6" max="6" width="21" style="1" customWidth="1"/>
    <col min="7" max="7" width="23" style="1" customWidth="1"/>
    <col min="8" max="8" width="6.5703125" style="1" customWidth="1"/>
    <col min="9" max="9" width="6.7109375" style="1" customWidth="1"/>
    <col min="10" max="10" width="6.5703125" style="1" customWidth="1"/>
    <col min="11" max="11" width="6.140625" style="1" customWidth="1"/>
    <col min="12" max="12" width="7.28515625" style="1" customWidth="1"/>
    <col min="13" max="13" width="14.28515625" style="1" customWidth="1"/>
    <col min="14" max="16384" width="9.140625" style="1"/>
  </cols>
  <sheetData>
    <row r="1" spans="1:13" ht="15.75" x14ac:dyDescent="0.25">
      <c r="A1" s="96" t="s">
        <v>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 x14ac:dyDescent="0.25">
      <c r="A2" s="103" t="s">
        <v>20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3.5" customHeight="1" x14ac:dyDescent="0.25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5.75" x14ac:dyDescent="0.25">
      <c r="A4" s="104" t="s">
        <v>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3" ht="15.75" x14ac:dyDescent="0.25">
      <c r="A5" s="104" t="s">
        <v>69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3" ht="15.75" x14ac:dyDescent="0.25">
      <c r="A6" s="105" t="s">
        <v>22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20.25" customHeight="1" x14ac:dyDescent="0.25">
      <c r="A7" s="106" t="s">
        <v>23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x14ac:dyDescent="0.25">
      <c r="A8" s="107" t="s">
        <v>38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ht="18.75" customHeight="1" x14ac:dyDescent="0.25">
      <c r="A9" s="108" t="s">
        <v>1</v>
      </c>
      <c r="B9" s="109" t="s">
        <v>2</v>
      </c>
      <c r="C9" s="109"/>
      <c r="D9" s="109" t="s">
        <v>16</v>
      </c>
      <c r="E9" s="109" t="s">
        <v>15</v>
      </c>
      <c r="F9" s="109" t="s">
        <v>28</v>
      </c>
      <c r="G9" s="109" t="s">
        <v>17</v>
      </c>
      <c r="H9" s="109" t="s">
        <v>3</v>
      </c>
      <c r="I9" s="109" t="s">
        <v>4</v>
      </c>
      <c r="J9" s="109"/>
      <c r="K9" s="109"/>
      <c r="L9" s="109"/>
      <c r="M9" s="109" t="s">
        <v>5</v>
      </c>
    </row>
    <row r="10" spans="1:13" ht="19.5" customHeight="1" x14ac:dyDescent="0.25">
      <c r="A10" s="108"/>
      <c r="B10" s="110" t="s">
        <v>42</v>
      </c>
      <c r="C10" s="109" t="s">
        <v>41</v>
      </c>
      <c r="D10" s="109"/>
      <c r="E10" s="109"/>
      <c r="F10" s="109"/>
      <c r="G10" s="109"/>
      <c r="H10" s="109"/>
      <c r="I10" s="109" t="s">
        <v>6</v>
      </c>
      <c r="J10" s="109"/>
      <c r="K10" s="109" t="s">
        <v>7</v>
      </c>
      <c r="L10" s="109" t="s">
        <v>106</v>
      </c>
      <c r="M10" s="109"/>
    </row>
    <row r="11" spans="1:13" ht="40.5" customHeight="1" x14ac:dyDescent="0.25">
      <c r="A11" s="108"/>
      <c r="B11" s="110"/>
      <c r="C11" s="109"/>
      <c r="D11" s="109"/>
      <c r="E11" s="109"/>
      <c r="F11" s="109"/>
      <c r="G11" s="109"/>
      <c r="H11" s="109"/>
      <c r="I11" s="2" t="s">
        <v>8</v>
      </c>
      <c r="J11" s="2" t="s">
        <v>9</v>
      </c>
      <c r="K11" s="109"/>
      <c r="L11" s="109"/>
      <c r="M11" s="109"/>
    </row>
    <row r="12" spans="1:13" s="18" customFormat="1" ht="40.5" customHeight="1" x14ac:dyDescent="0.25">
      <c r="A12" s="62">
        <v>1</v>
      </c>
      <c r="B12" s="63" t="s">
        <v>108</v>
      </c>
      <c r="C12" s="19" t="s">
        <v>50</v>
      </c>
      <c r="D12" s="19"/>
      <c r="E12" s="19" t="s">
        <v>34</v>
      </c>
      <c r="F12" s="19" t="s">
        <v>55</v>
      </c>
      <c r="G12" s="19" t="s">
        <v>11</v>
      </c>
      <c r="H12" s="19">
        <v>25</v>
      </c>
      <c r="I12" s="19">
        <v>25</v>
      </c>
      <c r="J12" s="19"/>
      <c r="K12" s="19"/>
      <c r="L12" s="19"/>
      <c r="M12" s="91" t="s">
        <v>13</v>
      </c>
    </row>
    <row r="13" spans="1:13" ht="52.5" customHeight="1" x14ac:dyDescent="0.25">
      <c r="A13" s="39">
        <v>2</v>
      </c>
      <c r="B13" s="64" t="s">
        <v>116</v>
      </c>
      <c r="C13" s="40" t="s">
        <v>117</v>
      </c>
      <c r="D13" s="41"/>
      <c r="E13" s="70" t="s">
        <v>18</v>
      </c>
      <c r="F13" s="40" t="s">
        <v>118</v>
      </c>
      <c r="G13" s="70" t="s">
        <v>11</v>
      </c>
      <c r="H13" s="70">
        <v>25</v>
      </c>
      <c r="I13" s="70">
        <v>25</v>
      </c>
      <c r="J13" s="4"/>
      <c r="K13" s="4"/>
      <c r="L13" s="4"/>
      <c r="M13" s="92"/>
    </row>
    <row r="14" spans="1:13" ht="90.75" customHeight="1" x14ac:dyDescent="0.25">
      <c r="A14" s="70">
        <v>3</v>
      </c>
      <c r="B14" s="63" t="s">
        <v>44</v>
      </c>
      <c r="C14" s="19" t="s">
        <v>24</v>
      </c>
      <c r="D14" s="19"/>
      <c r="E14" s="19" t="s">
        <v>18</v>
      </c>
      <c r="F14" s="19" t="s">
        <v>25</v>
      </c>
      <c r="G14" s="19" t="s">
        <v>11</v>
      </c>
      <c r="H14" s="19">
        <v>25</v>
      </c>
      <c r="I14" s="19">
        <v>25</v>
      </c>
      <c r="J14" s="19"/>
      <c r="K14" s="19"/>
      <c r="L14" s="19"/>
      <c r="M14" s="92"/>
    </row>
    <row r="15" spans="1:13" ht="97.5" customHeight="1" x14ac:dyDescent="0.25">
      <c r="A15" s="39">
        <v>4</v>
      </c>
      <c r="B15" s="63" t="s">
        <v>39</v>
      </c>
      <c r="C15" s="20" t="s">
        <v>30</v>
      </c>
      <c r="D15" s="20"/>
      <c r="E15" s="20" t="s">
        <v>18</v>
      </c>
      <c r="F15" s="20" t="s">
        <v>31</v>
      </c>
      <c r="G15" s="20" t="s">
        <v>11</v>
      </c>
      <c r="H15" s="20">
        <v>25</v>
      </c>
      <c r="I15" s="20">
        <v>25</v>
      </c>
      <c r="J15" s="20"/>
      <c r="K15" s="20"/>
      <c r="L15" s="20"/>
      <c r="M15" s="92"/>
    </row>
    <row r="16" spans="1:13" ht="63.75" customHeight="1" x14ac:dyDescent="0.25">
      <c r="A16" s="70">
        <v>5</v>
      </c>
      <c r="B16" s="63" t="s">
        <v>109</v>
      </c>
      <c r="C16" s="61" t="s">
        <v>110</v>
      </c>
      <c r="D16" s="2"/>
      <c r="E16" s="2" t="s">
        <v>18</v>
      </c>
      <c r="F16" s="2" t="s">
        <v>27</v>
      </c>
      <c r="G16" s="2" t="s">
        <v>11</v>
      </c>
      <c r="H16" s="2">
        <v>15</v>
      </c>
      <c r="I16" s="2">
        <v>15</v>
      </c>
      <c r="J16" s="2"/>
      <c r="K16" s="2"/>
      <c r="L16" s="2"/>
      <c r="M16" s="92"/>
    </row>
    <row r="17" spans="1:13" ht="42" customHeight="1" x14ac:dyDescent="0.25">
      <c r="A17" s="39">
        <v>6</v>
      </c>
      <c r="B17" s="63" t="s">
        <v>81</v>
      </c>
      <c r="C17" s="44" t="s">
        <v>82</v>
      </c>
      <c r="D17" s="29"/>
      <c r="E17" s="29" t="s">
        <v>34</v>
      </c>
      <c r="F17" s="29" t="s">
        <v>49</v>
      </c>
      <c r="G17" s="29" t="s">
        <v>62</v>
      </c>
      <c r="H17" s="22">
        <v>25</v>
      </c>
      <c r="I17" s="2">
        <v>25</v>
      </c>
      <c r="J17" s="2"/>
      <c r="K17" s="2"/>
      <c r="L17" s="2"/>
      <c r="M17" s="92"/>
    </row>
    <row r="18" spans="1:13" s="18" customFormat="1" ht="78.75" customHeight="1" x14ac:dyDescent="0.25">
      <c r="A18" s="70">
        <v>7</v>
      </c>
      <c r="B18" s="71" t="s">
        <v>86</v>
      </c>
      <c r="C18" s="70" t="s">
        <v>87</v>
      </c>
      <c r="D18" s="70" t="s">
        <v>63</v>
      </c>
      <c r="E18" s="70" t="s">
        <v>34</v>
      </c>
      <c r="F18" s="70" t="s">
        <v>14</v>
      </c>
      <c r="G18" s="75" t="s">
        <v>115</v>
      </c>
      <c r="H18" s="70">
        <v>25</v>
      </c>
      <c r="I18" s="70">
        <v>25</v>
      </c>
      <c r="J18" s="70"/>
      <c r="K18" s="70"/>
      <c r="L18" s="70"/>
      <c r="M18" s="69"/>
    </row>
    <row r="19" spans="1:13" ht="18.75" customHeight="1" x14ac:dyDescent="0.25">
      <c r="A19" s="97" t="s">
        <v>48</v>
      </c>
      <c r="B19" s="98"/>
      <c r="C19" s="98"/>
      <c r="D19" s="98"/>
      <c r="E19" s="98"/>
      <c r="F19" s="98"/>
      <c r="G19" s="99"/>
      <c r="H19" s="9">
        <f>SUM(I19:L19)</f>
        <v>165</v>
      </c>
      <c r="I19" s="60">
        <f>SUM(I12:I18)</f>
        <v>165</v>
      </c>
      <c r="J19" s="60">
        <f>SUM(J12:J17)</f>
        <v>0</v>
      </c>
      <c r="K19" s="60">
        <f>SUM(K12:K17)</f>
        <v>0</v>
      </c>
      <c r="L19" s="60">
        <f>SUM(L12:L17)</f>
        <v>0</v>
      </c>
      <c r="M19" s="6"/>
    </row>
    <row r="20" spans="1:13" s="18" customFormat="1" ht="35.25" customHeight="1" x14ac:dyDescent="0.25">
      <c r="A20" s="77"/>
      <c r="B20" s="78" t="s">
        <v>60</v>
      </c>
      <c r="C20" s="77" t="s">
        <v>59</v>
      </c>
      <c r="D20" s="77" t="s">
        <v>122</v>
      </c>
      <c r="E20" s="77" t="s">
        <v>34</v>
      </c>
      <c r="F20" s="77" t="s">
        <v>123</v>
      </c>
      <c r="G20" s="77" t="s">
        <v>11</v>
      </c>
      <c r="H20" s="120" t="s">
        <v>124</v>
      </c>
      <c r="I20" s="121"/>
      <c r="J20" s="121"/>
      <c r="K20" s="121"/>
      <c r="L20" s="121"/>
      <c r="M20" s="122"/>
    </row>
    <row r="21" spans="1:13" s="18" customFormat="1" ht="18.75" customHeight="1" x14ac:dyDescent="0.25">
      <c r="A21" s="80"/>
      <c r="B21" s="81"/>
      <c r="C21" s="81"/>
      <c r="D21" s="81"/>
      <c r="E21" s="81"/>
      <c r="F21" s="81"/>
      <c r="G21" s="82"/>
      <c r="H21" s="79"/>
      <c r="I21" s="79"/>
      <c r="J21" s="79"/>
      <c r="K21" s="79"/>
      <c r="L21" s="79"/>
      <c r="M21" s="83"/>
    </row>
    <row r="22" spans="1:13" ht="15.75" customHeight="1" x14ac:dyDescent="0.25">
      <c r="A22" s="84" t="s">
        <v>32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1:13" s="18" customFormat="1" ht="74.25" customHeight="1" x14ac:dyDescent="0.25">
      <c r="A23" s="7">
        <v>8</v>
      </c>
      <c r="B23" s="63" t="s">
        <v>43</v>
      </c>
      <c r="C23" s="19" t="s">
        <v>10</v>
      </c>
      <c r="D23" s="3"/>
      <c r="E23" s="19" t="s">
        <v>18</v>
      </c>
      <c r="F23" s="19" t="s">
        <v>12</v>
      </c>
      <c r="G23" s="19"/>
      <c r="H23" s="19">
        <v>25</v>
      </c>
      <c r="I23" s="19">
        <v>25</v>
      </c>
      <c r="J23" s="19"/>
      <c r="K23" s="19"/>
      <c r="L23" s="19"/>
      <c r="M23" s="93" t="s">
        <v>13</v>
      </c>
    </row>
    <row r="24" spans="1:13" ht="77.25" customHeight="1" x14ac:dyDescent="0.25">
      <c r="A24" s="11">
        <v>9</v>
      </c>
      <c r="B24" s="63" t="s">
        <v>39</v>
      </c>
      <c r="C24" s="30" t="s">
        <v>30</v>
      </c>
      <c r="D24" s="30" t="s">
        <v>11</v>
      </c>
      <c r="E24" s="30" t="s">
        <v>18</v>
      </c>
      <c r="F24" s="30" t="s">
        <v>31</v>
      </c>
      <c r="G24" s="30" t="s">
        <v>11</v>
      </c>
      <c r="H24" s="30">
        <v>25</v>
      </c>
      <c r="I24" s="30">
        <v>25</v>
      </c>
      <c r="J24" s="8"/>
      <c r="K24" s="2"/>
      <c r="L24" s="2"/>
      <c r="M24" s="94"/>
    </row>
    <row r="25" spans="1:13" ht="17.100000000000001" customHeight="1" x14ac:dyDescent="0.25">
      <c r="A25" s="100" t="s">
        <v>48</v>
      </c>
      <c r="B25" s="101"/>
      <c r="C25" s="101"/>
      <c r="D25" s="101"/>
      <c r="E25" s="101"/>
      <c r="F25" s="101"/>
      <c r="G25" s="102"/>
      <c r="H25" s="10">
        <f>SUM(H23:H24)</f>
        <v>50</v>
      </c>
      <c r="I25" s="10">
        <f>SUM(I23:I24)</f>
        <v>50</v>
      </c>
      <c r="J25" s="10">
        <f>SUM(J23:J24)</f>
        <v>0</v>
      </c>
      <c r="K25" s="10">
        <f>SUM(K23:K24)</f>
        <v>0</v>
      </c>
      <c r="L25" s="10">
        <f>SUM(L23:L24)</f>
        <v>0</v>
      </c>
      <c r="M25" s="95"/>
    </row>
    <row r="26" spans="1:13" ht="16.5" customHeight="1" x14ac:dyDescent="0.25">
      <c r="A26" s="84" t="s">
        <v>33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</row>
    <row r="27" spans="1:13" ht="52.5" customHeight="1" x14ac:dyDescent="0.25">
      <c r="A27" s="39">
        <v>10</v>
      </c>
      <c r="B27" s="64" t="s">
        <v>94</v>
      </c>
      <c r="C27" s="40" t="s">
        <v>74</v>
      </c>
      <c r="D27" s="41"/>
      <c r="E27" s="31" t="s">
        <v>18</v>
      </c>
      <c r="F27" s="40" t="s">
        <v>74</v>
      </c>
      <c r="G27" s="31" t="s">
        <v>11</v>
      </c>
      <c r="H27" s="31">
        <v>25</v>
      </c>
      <c r="I27" s="31">
        <v>25</v>
      </c>
      <c r="J27" s="4"/>
      <c r="K27" s="4"/>
      <c r="L27" s="4"/>
      <c r="M27" s="93" t="s">
        <v>13</v>
      </c>
    </row>
    <row r="28" spans="1:13" ht="66.95" customHeight="1" x14ac:dyDescent="0.25">
      <c r="A28" s="42">
        <v>11</v>
      </c>
      <c r="B28" s="64" t="s">
        <v>43</v>
      </c>
      <c r="C28" s="40" t="s">
        <v>75</v>
      </c>
      <c r="D28" s="43"/>
      <c r="E28" s="31" t="s">
        <v>18</v>
      </c>
      <c r="F28" s="21" t="s">
        <v>76</v>
      </c>
      <c r="G28" s="34"/>
      <c r="H28" s="34">
        <v>15</v>
      </c>
      <c r="I28" s="34">
        <v>15</v>
      </c>
      <c r="J28" s="35"/>
      <c r="K28" s="35"/>
      <c r="L28" s="35"/>
      <c r="M28" s="94"/>
    </row>
    <row r="29" spans="1:13" ht="81" customHeight="1" x14ac:dyDescent="0.25">
      <c r="A29" s="11">
        <v>12</v>
      </c>
      <c r="B29" s="68" t="s">
        <v>113</v>
      </c>
      <c r="C29" s="73" t="s">
        <v>112</v>
      </c>
      <c r="D29" s="49"/>
      <c r="E29" s="67" t="s">
        <v>18</v>
      </c>
      <c r="F29" s="73" t="s">
        <v>112</v>
      </c>
      <c r="G29" s="4"/>
      <c r="H29" s="11">
        <v>15</v>
      </c>
      <c r="I29" s="11">
        <v>15</v>
      </c>
      <c r="J29" s="4"/>
      <c r="K29" s="4"/>
      <c r="L29" s="5"/>
      <c r="M29" s="95"/>
    </row>
    <row r="30" spans="1:13" s="18" customFormat="1" ht="21.75" customHeight="1" x14ac:dyDescent="0.25">
      <c r="A30" s="88" t="s">
        <v>48</v>
      </c>
      <c r="B30" s="89"/>
      <c r="C30" s="89"/>
      <c r="D30" s="89"/>
      <c r="E30" s="89"/>
      <c r="F30" s="89"/>
      <c r="G30" s="90"/>
      <c r="H30" s="72">
        <f>SUM(H27:H29)</f>
        <v>55</v>
      </c>
      <c r="I30" s="72">
        <f t="shared" ref="I30:L30" si="0">SUM(I27:I29)</f>
        <v>55</v>
      </c>
      <c r="J30" s="72">
        <f t="shared" si="0"/>
        <v>0</v>
      </c>
      <c r="K30" s="72">
        <f t="shared" si="0"/>
        <v>0</v>
      </c>
      <c r="L30" s="72">
        <f t="shared" si="0"/>
        <v>0</v>
      </c>
      <c r="M30" s="4"/>
    </row>
    <row r="31" spans="1:13" s="18" customFormat="1" ht="16.5" customHeight="1" x14ac:dyDescent="0.25">
      <c r="A31" s="84" t="s">
        <v>66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s="18" customFormat="1" ht="51.75" customHeight="1" x14ac:dyDescent="0.25">
      <c r="A32" s="11">
        <v>13</v>
      </c>
      <c r="B32" s="64" t="s">
        <v>83</v>
      </c>
      <c r="C32" s="21" t="s">
        <v>84</v>
      </c>
      <c r="D32" s="36" t="s">
        <v>63</v>
      </c>
      <c r="E32" s="21" t="s">
        <v>34</v>
      </c>
      <c r="F32" s="21" t="s">
        <v>105</v>
      </c>
      <c r="G32" s="21" t="s">
        <v>114</v>
      </c>
      <c r="H32" s="36">
        <v>25</v>
      </c>
      <c r="I32" s="36">
        <v>25</v>
      </c>
      <c r="J32" s="36"/>
      <c r="K32" s="36"/>
      <c r="L32" s="36"/>
      <c r="M32" s="37" t="s">
        <v>111</v>
      </c>
    </row>
    <row r="33" spans="1:19" s="18" customFormat="1" ht="49.5" customHeight="1" x14ac:dyDescent="0.25">
      <c r="A33" s="11">
        <v>14</v>
      </c>
      <c r="B33" s="27" t="s">
        <v>67</v>
      </c>
      <c r="C33" s="21" t="s">
        <v>51</v>
      </c>
      <c r="D33" s="36" t="s">
        <v>63</v>
      </c>
      <c r="E33" s="21" t="s">
        <v>18</v>
      </c>
      <c r="F33" s="21" t="s">
        <v>68</v>
      </c>
      <c r="G33" s="21" t="s">
        <v>107</v>
      </c>
      <c r="H33" s="36">
        <v>20</v>
      </c>
      <c r="I33" s="36"/>
      <c r="J33" s="36">
        <v>20</v>
      </c>
      <c r="K33" s="36"/>
      <c r="L33" s="36"/>
      <c r="M33" s="37" t="s">
        <v>111</v>
      </c>
    </row>
    <row r="34" spans="1:19" s="18" customFormat="1" ht="168.75" customHeight="1" x14ac:dyDescent="0.25">
      <c r="A34" s="11">
        <v>15</v>
      </c>
      <c r="B34" s="63" t="s">
        <v>119</v>
      </c>
      <c r="C34" s="38" t="s">
        <v>120</v>
      </c>
      <c r="D34" s="38" t="s">
        <v>11</v>
      </c>
      <c r="E34" s="38" t="s">
        <v>18</v>
      </c>
      <c r="F34" s="74" t="s">
        <v>121</v>
      </c>
      <c r="G34" s="21" t="s">
        <v>64</v>
      </c>
      <c r="H34" s="36">
        <v>25</v>
      </c>
      <c r="I34" s="36">
        <v>25</v>
      </c>
      <c r="J34" s="36"/>
      <c r="K34" s="36"/>
      <c r="L34" s="36"/>
      <c r="M34" s="61" t="s">
        <v>13</v>
      </c>
    </row>
    <row r="35" spans="1:19" s="18" customFormat="1" ht="66" customHeight="1" x14ac:dyDescent="0.25">
      <c r="A35" s="11">
        <v>16</v>
      </c>
      <c r="B35" s="27" t="s">
        <v>70</v>
      </c>
      <c r="C35" s="21" t="s">
        <v>71</v>
      </c>
      <c r="D35" s="36" t="s">
        <v>65</v>
      </c>
      <c r="E35" s="21" t="s">
        <v>18</v>
      </c>
      <c r="F35" s="21" t="s">
        <v>72</v>
      </c>
      <c r="G35" s="21" t="s">
        <v>65</v>
      </c>
      <c r="H35" s="36">
        <v>20</v>
      </c>
      <c r="I35" s="36">
        <v>20</v>
      </c>
      <c r="J35" s="36"/>
      <c r="K35" s="36"/>
      <c r="L35" s="36"/>
      <c r="M35" s="61" t="s">
        <v>13</v>
      </c>
      <c r="S35" s="76"/>
    </row>
    <row r="36" spans="1:19" x14ac:dyDescent="0.25">
      <c r="A36" s="85" t="s">
        <v>48</v>
      </c>
      <c r="B36" s="86"/>
      <c r="C36" s="86"/>
      <c r="D36" s="86"/>
      <c r="E36" s="86"/>
      <c r="F36" s="86"/>
      <c r="G36" s="87"/>
      <c r="H36" s="5">
        <f>SUM(H32:H35)</f>
        <v>90</v>
      </c>
      <c r="I36" s="5">
        <f>SUM(I32:I35)</f>
        <v>70</v>
      </c>
      <c r="J36" s="5">
        <f>SUM(J32:J35)</f>
        <v>20</v>
      </c>
      <c r="K36" s="5">
        <f>SUM(K32:K35)</f>
        <v>0</v>
      </c>
      <c r="L36" s="5">
        <f>SUM(L32:L35)</f>
        <v>0</v>
      </c>
      <c r="M36" s="4"/>
    </row>
    <row r="37" spans="1:19" x14ac:dyDescent="0.25">
      <c r="G37" s="54" t="s">
        <v>40</v>
      </c>
      <c r="H37" s="55">
        <f>SUM(H36,H25,H19,H30)</f>
        <v>360</v>
      </c>
      <c r="I37" s="55">
        <f>SUM(I36,I25,I19,I30)</f>
        <v>340</v>
      </c>
      <c r="J37" s="55">
        <f>SUM(J36,J25,J19,J30)</f>
        <v>20</v>
      </c>
      <c r="K37" s="55">
        <f>SUM(K36,K25,K19,K30)</f>
        <v>0</v>
      </c>
      <c r="L37" s="55">
        <f>SUM(L36,L25,L19,L30)</f>
        <v>0</v>
      </c>
    </row>
    <row r="38" spans="1:19" hidden="1" x14ac:dyDescent="0.25"/>
  </sheetData>
  <mergeCells count="33">
    <mergeCell ref="M9:M11"/>
    <mergeCell ref="B10:B11"/>
    <mergeCell ref="C10:C11"/>
    <mergeCell ref="I10:J10"/>
    <mergeCell ref="K10:K11"/>
    <mergeCell ref="L10:L11"/>
    <mergeCell ref="D9:D11"/>
    <mergeCell ref="E9:E11"/>
    <mergeCell ref="F9:F11"/>
    <mergeCell ref="G9:G11"/>
    <mergeCell ref="A1:M1"/>
    <mergeCell ref="A26:M26"/>
    <mergeCell ref="A22:M22"/>
    <mergeCell ref="A19:G19"/>
    <mergeCell ref="A25:G25"/>
    <mergeCell ref="A2:M2"/>
    <mergeCell ref="A3:M3"/>
    <mergeCell ref="A4:M4"/>
    <mergeCell ref="A5:M5"/>
    <mergeCell ref="A6:M6"/>
    <mergeCell ref="A7:M7"/>
    <mergeCell ref="A8:M8"/>
    <mergeCell ref="A9:A11"/>
    <mergeCell ref="B9:C9"/>
    <mergeCell ref="H9:H11"/>
    <mergeCell ref="I9:L9"/>
    <mergeCell ref="A31:M31"/>
    <mergeCell ref="A36:G36"/>
    <mergeCell ref="A30:G30"/>
    <mergeCell ref="M12:M17"/>
    <mergeCell ref="M23:M25"/>
    <mergeCell ref="M27:M29"/>
    <mergeCell ref="H20:M20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13" zoomScale="110" zoomScaleNormal="110" workbookViewId="0">
      <selection activeCell="G12" sqref="G12"/>
    </sheetView>
  </sheetViews>
  <sheetFormatPr defaultColWidth="9.140625" defaultRowHeight="15" x14ac:dyDescent="0.25"/>
  <cols>
    <col min="1" max="1" width="4" style="50" customWidth="1"/>
    <col min="2" max="2" width="10" style="12" customWidth="1"/>
    <col min="3" max="3" width="17.28515625" style="18" customWidth="1"/>
    <col min="4" max="4" width="10.7109375" style="18" customWidth="1"/>
    <col min="5" max="5" width="8.140625" style="18" customWidth="1"/>
    <col min="6" max="6" width="12.85546875" style="18" customWidth="1"/>
    <col min="7" max="7" width="14.5703125" style="18" customWidth="1"/>
    <col min="8" max="16384" width="9.140625" style="18"/>
  </cols>
  <sheetData>
    <row r="1" spans="1:7" ht="15.75" x14ac:dyDescent="0.25">
      <c r="A1" s="96" t="s">
        <v>19</v>
      </c>
      <c r="B1" s="96"/>
      <c r="C1" s="96"/>
      <c r="D1" s="96"/>
      <c r="E1" s="96"/>
      <c r="F1" s="96"/>
      <c r="G1" s="96"/>
    </row>
    <row r="2" spans="1:7" ht="15.75" x14ac:dyDescent="0.25">
      <c r="A2" s="103" t="s">
        <v>77</v>
      </c>
      <c r="B2" s="103"/>
      <c r="C2" s="103"/>
      <c r="D2" s="103"/>
      <c r="E2" s="103"/>
      <c r="F2" s="103"/>
      <c r="G2" s="103"/>
    </row>
    <row r="3" spans="1:7" ht="15.75" x14ac:dyDescent="0.25">
      <c r="A3" s="111" t="s">
        <v>56</v>
      </c>
      <c r="B3" s="104"/>
      <c r="C3" s="104"/>
      <c r="D3" s="104"/>
      <c r="E3" s="104"/>
      <c r="F3" s="104"/>
      <c r="G3" s="104"/>
    </row>
    <row r="4" spans="1:7" ht="29.25" customHeight="1" x14ac:dyDescent="0.25">
      <c r="A4" s="112" t="s">
        <v>23</v>
      </c>
      <c r="B4" s="112"/>
      <c r="C4" s="112"/>
      <c r="D4" s="112"/>
      <c r="E4" s="112"/>
      <c r="F4" s="112"/>
      <c r="G4" s="112"/>
    </row>
    <row r="5" spans="1:7" x14ac:dyDescent="0.25">
      <c r="A5" s="107" t="s">
        <v>38</v>
      </c>
      <c r="B5" s="107"/>
      <c r="C5" s="107"/>
      <c r="D5" s="107"/>
      <c r="E5" s="107"/>
      <c r="F5" s="107"/>
      <c r="G5" s="107"/>
    </row>
    <row r="6" spans="1:7" ht="18.75" customHeight="1" x14ac:dyDescent="0.25">
      <c r="A6" s="109" t="s">
        <v>1</v>
      </c>
      <c r="B6" s="109" t="s">
        <v>2</v>
      </c>
      <c r="C6" s="109"/>
      <c r="D6" s="109" t="s">
        <v>15</v>
      </c>
      <c r="E6" s="109" t="s">
        <v>3</v>
      </c>
      <c r="F6" s="109" t="s">
        <v>4</v>
      </c>
      <c r="G6" s="109"/>
    </row>
    <row r="7" spans="1:7" ht="19.5" customHeight="1" x14ac:dyDescent="0.25">
      <c r="A7" s="109"/>
      <c r="B7" s="110" t="s">
        <v>42</v>
      </c>
      <c r="C7" s="109" t="s">
        <v>41</v>
      </c>
      <c r="D7" s="109"/>
      <c r="E7" s="109"/>
      <c r="F7" s="109" t="s">
        <v>6</v>
      </c>
      <c r="G7" s="109"/>
    </row>
    <row r="8" spans="1:7" ht="40.5" customHeight="1" x14ac:dyDescent="0.25">
      <c r="A8" s="109"/>
      <c r="B8" s="110"/>
      <c r="C8" s="109"/>
      <c r="D8" s="109"/>
      <c r="E8" s="109"/>
      <c r="F8" s="23" t="s">
        <v>8</v>
      </c>
      <c r="G8" s="23" t="s">
        <v>9</v>
      </c>
    </row>
    <row r="9" spans="1:7" ht="40.5" customHeight="1" x14ac:dyDescent="0.25">
      <c r="A9" s="31">
        <v>1</v>
      </c>
      <c r="B9" s="24" t="s">
        <v>83</v>
      </c>
      <c r="C9" s="23" t="s">
        <v>84</v>
      </c>
      <c r="D9" s="23" t="s">
        <v>34</v>
      </c>
      <c r="E9" s="23">
        <v>21</v>
      </c>
      <c r="F9" s="23">
        <v>21</v>
      </c>
      <c r="G9" s="23"/>
    </row>
    <row r="10" spans="1:7" ht="63" customHeight="1" x14ac:dyDescent="0.25">
      <c r="A10" s="31">
        <v>2</v>
      </c>
      <c r="B10" s="32" t="s">
        <v>88</v>
      </c>
      <c r="C10" s="23" t="s">
        <v>85</v>
      </c>
      <c r="D10" s="23" t="s">
        <v>34</v>
      </c>
      <c r="E10" s="23">
        <v>15</v>
      </c>
      <c r="F10" s="23">
        <v>15</v>
      </c>
      <c r="G10" s="23"/>
    </row>
    <row r="11" spans="1:7" ht="65.25" customHeight="1" x14ac:dyDescent="0.25">
      <c r="A11" s="31">
        <v>3</v>
      </c>
      <c r="B11" s="32" t="s">
        <v>86</v>
      </c>
      <c r="C11" s="31" t="s">
        <v>87</v>
      </c>
      <c r="D11" s="23" t="s">
        <v>34</v>
      </c>
      <c r="E11" s="23">
        <v>21</v>
      </c>
      <c r="F11" s="23">
        <v>21</v>
      </c>
      <c r="G11" s="23"/>
    </row>
    <row r="12" spans="1:7" ht="65.25" customHeight="1" x14ac:dyDescent="0.25">
      <c r="A12" s="31">
        <v>4</v>
      </c>
      <c r="B12" s="27" t="s">
        <v>93</v>
      </c>
      <c r="C12" s="31" t="s">
        <v>91</v>
      </c>
      <c r="D12" s="23" t="s">
        <v>57</v>
      </c>
      <c r="E12" s="23">
        <v>25</v>
      </c>
      <c r="F12" s="23"/>
      <c r="G12" s="23">
        <v>25</v>
      </c>
    </row>
    <row r="13" spans="1:7" ht="47.25" customHeight="1" x14ac:dyDescent="0.25">
      <c r="A13" s="31">
        <v>5</v>
      </c>
      <c r="B13" s="32" t="s">
        <v>90</v>
      </c>
      <c r="C13" s="31" t="s">
        <v>89</v>
      </c>
      <c r="D13" s="31" t="s">
        <v>18</v>
      </c>
      <c r="E13" s="23">
        <v>17</v>
      </c>
      <c r="F13" s="23">
        <v>17</v>
      </c>
      <c r="G13" s="23"/>
    </row>
    <row r="14" spans="1:7" ht="36.75" customHeight="1" x14ac:dyDescent="0.25">
      <c r="A14" s="31">
        <v>6</v>
      </c>
      <c r="B14" s="24" t="s">
        <v>45</v>
      </c>
      <c r="C14" s="23" t="s">
        <v>26</v>
      </c>
      <c r="D14" s="31" t="s">
        <v>18</v>
      </c>
      <c r="E14" s="31">
        <v>9</v>
      </c>
      <c r="F14" s="31">
        <v>9</v>
      </c>
      <c r="G14" s="23"/>
    </row>
    <row r="15" spans="1:7" ht="71.25" customHeight="1" x14ac:dyDescent="0.25">
      <c r="A15" s="31">
        <v>7</v>
      </c>
      <c r="B15" s="27" t="s">
        <v>93</v>
      </c>
      <c r="C15" s="31" t="s">
        <v>91</v>
      </c>
      <c r="D15" s="31" t="s">
        <v>18</v>
      </c>
      <c r="E15" s="23">
        <v>17</v>
      </c>
      <c r="F15" s="23">
        <v>17</v>
      </c>
      <c r="G15" s="23"/>
    </row>
    <row r="16" spans="1:7" ht="51" customHeight="1" x14ac:dyDescent="0.25">
      <c r="A16" s="31">
        <v>8</v>
      </c>
      <c r="B16" s="26" t="s">
        <v>94</v>
      </c>
      <c r="C16" s="33" t="s">
        <v>73</v>
      </c>
      <c r="D16" s="33" t="s">
        <v>18</v>
      </c>
      <c r="E16" s="23">
        <v>17</v>
      </c>
      <c r="F16" s="23">
        <v>17</v>
      </c>
      <c r="G16" s="23"/>
    </row>
    <row r="17" spans="1:7" ht="55.5" customHeight="1" x14ac:dyDescent="0.25">
      <c r="A17" s="31">
        <v>9</v>
      </c>
      <c r="B17" s="48" t="s">
        <v>95</v>
      </c>
      <c r="C17" s="49" t="s">
        <v>92</v>
      </c>
      <c r="D17" s="33" t="s">
        <v>18</v>
      </c>
      <c r="E17" s="23">
        <v>9</v>
      </c>
      <c r="F17" s="23">
        <v>9</v>
      </c>
      <c r="G17" s="23"/>
    </row>
    <row r="18" spans="1:7" ht="63" customHeight="1" thickBot="1" x14ac:dyDescent="0.3">
      <c r="A18" s="31">
        <v>10</v>
      </c>
      <c r="B18" s="32" t="s">
        <v>61</v>
      </c>
      <c r="C18" s="31" t="s">
        <v>58</v>
      </c>
      <c r="D18" s="23" t="s">
        <v>52</v>
      </c>
      <c r="E18" s="23">
        <v>13</v>
      </c>
      <c r="F18" s="23">
        <v>13</v>
      </c>
      <c r="G18" s="23"/>
    </row>
    <row r="19" spans="1:7" ht="89.25" customHeight="1" thickBot="1" x14ac:dyDescent="0.3">
      <c r="A19" s="31">
        <v>11</v>
      </c>
      <c r="B19" s="45" t="s">
        <v>46</v>
      </c>
      <c r="C19" s="46" t="s">
        <v>29</v>
      </c>
      <c r="D19" s="46" t="s">
        <v>47</v>
      </c>
      <c r="E19" s="51">
        <v>15</v>
      </c>
      <c r="F19" s="23">
        <v>15</v>
      </c>
      <c r="G19" s="23"/>
    </row>
    <row r="20" spans="1:7" ht="18.75" customHeight="1" x14ac:dyDescent="0.25">
      <c r="A20" s="97" t="s">
        <v>104</v>
      </c>
      <c r="B20" s="98"/>
      <c r="C20" s="98"/>
      <c r="D20" s="98"/>
      <c r="E20" s="25">
        <f>SUM(E9:E19)</f>
        <v>179</v>
      </c>
      <c r="F20" s="25">
        <f>SUM(F9:F19)</f>
        <v>154</v>
      </c>
      <c r="G20" s="25">
        <f>SUM(G9:G19)</f>
        <v>25</v>
      </c>
    </row>
    <row r="21" spans="1:7" ht="15.75" customHeight="1" x14ac:dyDescent="0.25">
      <c r="A21" s="84" t="s">
        <v>32</v>
      </c>
      <c r="B21" s="84"/>
      <c r="C21" s="84"/>
      <c r="D21" s="84"/>
      <c r="E21" s="84"/>
      <c r="F21" s="84"/>
      <c r="G21" s="84"/>
    </row>
    <row r="22" spans="1:7" ht="96.75" customHeight="1" x14ac:dyDescent="0.25">
      <c r="A22" s="7">
        <v>12</v>
      </c>
      <c r="B22" s="32" t="s">
        <v>53</v>
      </c>
      <c r="C22" s="31" t="s">
        <v>54</v>
      </c>
      <c r="D22" s="31" t="s">
        <v>18</v>
      </c>
      <c r="E22" s="31">
        <f t="shared" ref="E22:E25" si="0">SUM(F22:G22)</f>
        <v>11</v>
      </c>
      <c r="F22" s="31">
        <v>11</v>
      </c>
      <c r="G22" s="23"/>
    </row>
    <row r="23" spans="1:7" ht="82.5" customHeight="1" x14ac:dyDescent="0.25">
      <c r="A23" s="7">
        <v>13</v>
      </c>
      <c r="B23" s="32" t="s">
        <v>43</v>
      </c>
      <c r="C23" s="31" t="s">
        <v>10</v>
      </c>
      <c r="D23" s="31" t="s">
        <v>18</v>
      </c>
      <c r="E23" s="31">
        <f t="shared" si="0"/>
        <v>22</v>
      </c>
      <c r="F23" s="31">
        <v>22</v>
      </c>
      <c r="G23" s="23"/>
    </row>
    <row r="24" spans="1:7" ht="77.25" customHeight="1" x14ac:dyDescent="0.25">
      <c r="A24" s="7">
        <v>14</v>
      </c>
      <c r="B24" s="32" t="s">
        <v>78</v>
      </c>
      <c r="C24" s="31" t="s">
        <v>80</v>
      </c>
      <c r="D24" s="31" t="s">
        <v>18</v>
      </c>
      <c r="E24" s="31">
        <v>21</v>
      </c>
      <c r="F24" s="31">
        <v>21</v>
      </c>
      <c r="G24" s="25"/>
    </row>
    <row r="25" spans="1:7" s="28" customFormat="1" ht="24.75" customHeight="1" x14ac:dyDescent="0.25">
      <c r="A25" s="47">
        <v>15</v>
      </c>
      <c r="B25" s="32" t="s">
        <v>60</v>
      </c>
      <c r="C25" s="31" t="s">
        <v>59</v>
      </c>
      <c r="D25" s="31" t="s">
        <v>34</v>
      </c>
      <c r="E25" s="31">
        <f t="shared" si="0"/>
        <v>11</v>
      </c>
      <c r="F25" s="31">
        <v>11</v>
      </c>
      <c r="G25" s="5"/>
    </row>
    <row r="26" spans="1:7" s="28" customFormat="1" ht="24.75" customHeight="1" x14ac:dyDescent="0.2">
      <c r="A26" s="85" t="s">
        <v>104</v>
      </c>
      <c r="B26" s="86"/>
      <c r="C26" s="86"/>
      <c r="D26" s="86"/>
      <c r="E26" s="5">
        <f>SUM(E22:E25)</f>
        <v>65</v>
      </c>
      <c r="F26" s="5">
        <f>SUM(F22:F25)</f>
        <v>65</v>
      </c>
      <c r="G26" s="5">
        <f>SUM(G24:G25)</f>
        <v>0</v>
      </c>
    </row>
    <row r="27" spans="1:7" ht="16.5" customHeight="1" x14ac:dyDescent="0.25">
      <c r="A27" s="117" t="s">
        <v>33</v>
      </c>
      <c r="B27" s="118"/>
      <c r="C27" s="118"/>
      <c r="D27" s="118"/>
      <c r="E27" s="118"/>
      <c r="F27" s="118"/>
      <c r="G27" s="119"/>
    </row>
    <row r="28" spans="1:7" ht="63.75" customHeight="1" x14ac:dyDescent="0.25">
      <c r="A28" s="11">
        <v>15</v>
      </c>
      <c r="B28" s="24" t="s">
        <v>43</v>
      </c>
      <c r="C28" s="23" t="s">
        <v>10</v>
      </c>
      <c r="D28" s="23" t="s">
        <v>18</v>
      </c>
      <c r="E28" s="23">
        <v>21</v>
      </c>
      <c r="F28" s="5">
        <v>21</v>
      </c>
      <c r="G28" s="4"/>
    </row>
    <row r="29" spans="1:7" ht="87.75" customHeight="1" x14ac:dyDescent="0.25">
      <c r="A29" s="11">
        <v>16</v>
      </c>
      <c r="B29" s="24" t="s">
        <v>78</v>
      </c>
      <c r="C29" s="23" t="s">
        <v>79</v>
      </c>
      <c r="D29" s="23" t="s">
        <v>18</v>
      </c>
      <c r="E29" s="23">
        <v>19</v>
      </c>
      <c r="F29" s="25">
        <v>19</v>
      </c>
      <c r="G29" s="4"/>
    </row>
    <row r="30" spans="1:7" ht="21.75" customHeight="1" x14ac:dyDescent="0.25">
      <c r="A30" s="85" t="s">
        <v>104</v>
      </c>
      <c r="B30" s="86"/>
      <c r="C30" s="86"/>
      <c r="D30" s="86"/>
      <c r="E30" s="5">
        <f>SUM(E28:E29)</f>
        <v>40</v>
      </c>
      <c r="F30" s="5">
        <f>SUM(F28:F29)</f>
        <v>40</v>
      </c>
      <c r="G30" s="5">
        <f>SUM(G28:G29)</f>
        <v>0</v>
      </c>
    </row>
    <row r="31" spans="1:7" x14ac:dyDescent="0.25">
      <c r="E31" s="13">
        <f>SUM(E28:E29)</f>
        <v>40</v>
      </c>
      <c r="F31" s="13">
        <f>SUM(F28:F29)</f>
        <v>40</v>
      </c>
      <c r="G31" s="13">
        <f>SUM(G28:G29)</f>
        <v>0</v>
      </c>
    </row>
    <row r="32" spans="1:7" x14ac:dyDescent="0.25">
      <c r="A32" s="113" t="s">
        <v>66</v>
      </c>
      <c r="B32" s="113"/>
      <c r="C32" s="113"/>
      <c r="D32" s="113"/>
      <c r="E32" s="113"/>
      <c r="F32" s="113"/>
      <c r="G32" s="113"/>
    </row>
    <row r="33" spans="1:7" ht="25.5" x14ac:dyDescent="0.25">
      <c r="A33" s="11">
        <v>17</v>
      </c>
      <c r="B33" s="53" t="s">
        <v>96</v>
      </c>
      <c r="C33" s="31" t="s">
        <v>97</v>
      </c>
      <c r="D33" s="31" t="s">
        <v>18</v>
      </c>
      <c r="E33" s="11">
        <v>19</v>
      </c>
      <c r="F33" s="5">
        <v>19</v>
      </c>
      <c r="G33" s="52"/>
    </row>
    <row r="34" spans="1:7" ht="38.25" x14ac:dyDescent="0.25">
      <c r="A34" s="11">
        <v>18</v>
      </c>
      <c r="B34" s="53" t="s">
        <v>98</v>
      </c>
      <c r="C34" s="31" t="s">
        <v>99</v>
      </c>
      <c r="D34" s="31" t="s">
        <v>34</v>
      </c>
      <c r="E34" s="11">
        <v>12</v>
      </c>
      <c r="F34" s="5">
        <v>12</v>
      </c>
      <c r="G34" s="52"/>
    </row>
    <row r="35" spans="1:7" ht="76.5" x14ac:dyDescent="0.25">
      <c r="A35" s="11">
        <v>19</v>
      </c>
      <c r="B35" s="53" t="s">
        <v>100</v>
      </c>
      <c r="C35" s="31" t="s">
        <v>101</v>
      </c>
      <c r="D35" s="31" t="s">
        <v>34</v>
      </c>
      <c r="E35" s="11">
        <v>12</v>
      </c>
      <c r="F35" s="5">
        <v>12</v>
      </c>
      <c r="G35" s="52"/>
    </row>
    <row r="36" spans="1:7" ht="51" x14ac:dyDescent="0.25">
      <c r="A36" s="11">
        <v>20</v>
      </c>
      <c r="B36" s="53" t="s">
        <v>102</v>
      </c>
      <c r="C36" s="31" t="s">
        <v>103</v>
      </c>
      <c r="D36" s="31" t="s">
        <v>34</v>
      </c>
      <c r="E36" s="11">
        <v>10</v>
      </c>
      <c r="F36" s="5">
        <v>10</v>
      </c>
      <c r="G36" s="52"/>
    </row>
    <row r="37" spans="1:7" x14ac:dyDescent="0.25">
      <c r="A37" s="114" t="s">
        <v>104</v>
      </c>
      <c r="B37" s="115"/>
      <c r="C37" s="115"/>
      <c r="D37" s="116"/>
      <c r="E37" s="5">
        <f>SUM(E33:E36)</f>
        <v>53</v>
      </c>
      <c r="F37" s="5">
        <f t="shared" ref="F37:G37" si="1">SUM(F33:F36)</f>
        <v>53</v>
      </c>
      <c r="G37" s="5">
        <f t="shared" si="1"/>
        <v>0</v>
      </c>
    </row>
    <row r="38" spans="1:7" x14ac:dyDescent="0.25">
      <c r="A38" s="56"/>
      <c r="B38" s="57"/>
      <c r="C38" s="58"/>
      <c r="D38" s="59" t="s">
        <v>40</v>
      </c>
      <c r="E38" s="55">
        <f>SUM(E31,E26,E20,E37)</f>
        <v>337</v>
      </c>
      <c r="F38" s="55">
        <f t="shared" ref="F38:G38" si="2">SUM(F31,F26,F20,F37)</f>
        <v>312</v>
      </c>
      <c r="G38" s="55">
        <f t="shared" si="2"/>
        <v>25</v>
      </c>
    </row>
    <row r="40" spans="1:7" x14ac:dyDescent="0.25">
      <c r="B40" s="14" t="s">
        <v>35</v>
      </c>
      <c r="C40" s="15"/>
    </row>
    <row r="41" spans="1:7" x14ac:dyDescent="0.25">
      <c r="D41" s="15"/>
    </row>
    <row r="42" spans="1:7" x14ac:dyDescent="0.25">
      <c r="B42" s="14" t="s">
        <v>36</v>
      </c>
      <c r="C42" s="16"/>
    </row>
    <row r="43" spans="1:7" x14ac:dyDescent="0.25">
      <c r="C43" s="17" t="s">
        <v>37</v>
      </c>
      <c r="D43" s="16"/>
    </row>
    <row r="44" spans="1:7" hidden="1" x14ac:dyDescent="0.25"/>
    <row r="48" spans="1:7" x14ac:dyDescent="0.25">
      <c r="B48" s="18"/>
    </row>
  </sheetData>
  <mergeCells count="20">
    <mergeCell ref="A32:G32"/>
    <mergeCell ref="A37:D37"/>
    <mergeCell ref="A30:D30"/>
    <mergeCell ref="A20:D20"/>
    <mergeCell ref="A21:G21"/>
    <mergeCell ref="A27:G27"/>
    <mergeCell ref="A26:D26"/>
    <mergeCell ref="A1:G1"/>
    <mergeCell ref="A2:G2"/>
    <mergeCell ref="A3:G3"/>
    <mergeCell ref="B7:B8"/>
    <mergeCell ref="C7:C8"/>
    <mergeCell ref="F7:G7"/>
    <mergeCell ref="A4:G4"/>
    <mergeCell ref="A5:G5"/>
    <mergeCell ref="A6:A8"/>
    <mergeCell ref="B6:C6"/>
    <mergeCell ref="D6:D8"/>
    <mergeCell ref="E6:E8"/>
    <mergeCell ref="F6:G6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КЦП</vt:lpstr>
      <vt:lpstr>ПЛАНИРУЕМЫЙ ВЫПУСК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Павлова</dc:creator>
  <cp:lastModifiedBy>Александр</cp:lastModifiedBy>
  <cp:lastPrinted>2020-11-27T05:49:21Z</cp:lastPrinted>
  <dcterms:created xsi:type="dcterms:W3CDTF">2016-09-29T23:39:35Z</dcterms:created>
  <dcterms:modified xsi:type="dcterms:W3CDTF">2021-02-26T05:40:45Z</dcterms:modified>
</cp:coreProperties>
</file>