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definedNames>
    <definedName name="_xlnm.Print_Area" localSheetId="0">'Критерии оценки'!$A$8:$I$121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1" i="1" l="1"/>
  <c r="H75" i="1" l="1"/>
  <c r="H81" i="1"/>
  <c r="H82" i="1"/>
  <c r="H83" i="1"/>
  <c r="H84" i="1"/>
  <c r="H67" i="1"/>
  <c r="H68" i="1"/>
  <c r="I68" i="1"/>
  <c r="H69" i="1"/>
  <c r="I69" i="1"/>
  <c r="H70" i="1"/>
  <c r="I65" i="1" l="1"/>
  <c r="I10" i="1" l="1"/>
</calcChain>
</file>

<file path=xl/sharedStrings.xml><?xml version="1.0" encoding="utf-8"?>
<sst xmlns="http://schemas.openxmlformats.org/spreadsheetml/2006/main" count="342" uniqueCount="187">
  <si>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</si>
  <si>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</si>
  <si>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</si>
  <si>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</si>
  <si>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</si>
  <si>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</si>
  <si>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</si>
  <si>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</si>
  <si>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</si>
  <si>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</si>
  <si>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</si>
  <si>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</si>
  <si>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</si>
  <si>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</si>
  <si>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</si>
  <si>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</si>
  <si>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</si>
  <si>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Наименование</t>
  </si>
  <si>
    <t>Перечень профессиональных задач</t>
  </si>
  <si>
    <t>Номер компетенции</t>
  </si>
  <si>
    <t>Проф. задача</t>
  </si>
  <si>
    <t>Лабораторный химический анализ</t>
  </si>
  <si>
    <t>Фотометрический метод анализа</t>
  </si>
  <si>
    <t>Организация рабочего места, подготовка оборудования и реактивов</t>
  </si>
  <si>
    <t>Использование перчаток, халата, очков,шапочки</t>
  </si>
  <si>
    <t>Вычесть все баллы, если не выполнено хотя бы одно условие</t>
  </si>
  <si>
    <t>4 предмета</t>
  </si>
  <si>
    <t>Отсутствие боя стеклянной посуды</t>
  </si>
  <si>
    <t xml:space="preserve">Вычесть все баллы, если не выполнено </t>
  </si>
  <si>
    <t>Маркировка лабораторной посуды</t>
  </si>
  <si>
    <t>Чистота и организация рабочего места, отсутствие розлива  растворов</t>
  </si>
  <si>
    <t>Расчёт аликвот добавок</t>
  </si>
  <si>
    <t>Утилизация отходов в специальную емкость</t>
  </si>
  <si>
    <t>Необоснованный перерасход реактивов</t>
  </si>
  <si>
    <t/>
  </si>
  <si>
    <t>Вычесть все баллы, если хотя бы один из растворов был переделан</t>
  </si>
  <si>
    <t>Использование промежуточной посуды при взятии аликвот</t>
  </si>
  <si>
    <t xml:space="preserve">Вычесть все баллы, если промежуточная посуда не использовалась </t>
  </si>
  <si>
    <t>Проведение операций в соответствии с НД</t>
  </si>
  <si>
    <t>Вычесть все баллы, если не выполнено</t>
  </si>
  <si>
    <t>Приготовление серии градуировочных растворов</t>
  </si>
  <si>
    <t xml:space="preserve">Время выдерживания  после доведения до метки градуировочного раствора </t>
  </si>
  <si>
    <t xml:space="preserve">Работа с кюветами </t>
  </si>
  <si>
    <t xml:space="preserve">Ополаскивание рабочим раствором кюветы </t>
  </si>
  <si>
    <t xml:space="preserve">Заполнение кюветы </t>
  </si>
  <si>
    <t>Работа на приборе</t>
  </si>
  <si>
    <t>Вычесть все баллы, если прибор хотя бы один раз не настроен на "ноль"</t>
  </si>
  <si>
    <t>Снятие показаний с прибора в соответствии с НД</t>
  </si>
  <si>
    <t>Техника выполнения задания</t>
  </si>
  <si>
    <t>Построение градуировочного графика</t>
  </si>
  <si>
    <t>Проверка приемлемости результатов параллельных измерений</t>
  </si>
  <si>
    <t>Вычесть все баллы, если приемлемость отсутствует</t>
  </si>
  <si>
    <t>Расчет среднеарифметического значения двух параллельных определений при соблюдении приемлемости</t>
  </si>
  <si>
    <t>Расчет границ доверительного интервала при соблюдении приемлемости</t>
  </si>
  <si>
    <t xml:space="preserve">Округление результата </t>
  </si>
  <si>
    <t>Сопоставление предполагаемого результата найденному диапазону</t>
  </si>
  <si>
    <t>Представление окончательного результата</t>
  </si>
  <si>
    <t>Правильная запись результата с указанием погрешности Хср±Δ  в соответствии с НД</t>
  </si>
  <si>
    <t>Соответствие результата опорному значению</t>
  </si>
  <si>
    <t>Вычесть все баллы, если опорное значение не соотв-ет диапазону Хср±Δ (Оценка эксперта)</t>
  </si>
  <si>
    <t>Оформление протокола</t>
  </si>
  <si>
    <t>Титриметрический метод анализа</t>
  </si>
  <si>
    <t xml:space="preserve">Хаотичное расположение оборудования и посуды на рабочем месте </t>
  </si>
  <si>
    <t xml:space="preserve">Элементы разупорядоченности, инструмент не мешает работе, не возвращается на место </t>
  </si>
  <si>
    <t>Элементы упорядоченности, инструмент не мешает работе</t>
  </si>
  <si>
    <t xml:space="preserve"> Порядок на рабочем месте с элементами усовершенствования</t>
  </si>
  <si>
    <t>2 операции</t>
  </si>
  <si>
    <t>Техника работы с мерной посудой( цилиндры, пипетки, мерные колбы)</t>
  </si>
  <si>
    <t>Неверный подбор мерной посуды, использование не по назначению; отсутствует перемешивание мерных колб, цилиндр и колбы заполняются не на горизонтальной поверхности</t>
  </si>
  <si>
    <t>Использование по назначению с нарушениями техники применения</t>
  </si>
  <si>
    <t>Использование по назначению без нарушений техники применения</t>
  </si>
  <si>
    <t xml:space="preserve">Совершенный уровень владения </t>
  </si>
  <si>
    <t>Обработка, анализ и оформление полученных результатов</t>
  </si>
  <si>
    <t>То же что 2, содержит дополнительную поясняющую информацию</t>
  </si>
  <si>
    <t>Вычесть все баллы, если выбраны аналитические весы</t>
  </si>
  <si>
    <t>Соблюдены требования при работе с сухими реактивами</t>
  </si>
  <si>
    <t xml:space="preserve">2 операции </t>
  </si>
  <si>
    <t>Приготовление рабочего раствора ионов меди</t>
  </si>
  <si>
    <t xml:space="preserve">Приготовление серии градуировочных растворов </t>
  </si>
  <si>
    <t>Вычесть 0,25 балла для одной серии, если добавление выполнено неверно, хотя бы в одной колбе серии (нарушена последовательность)</t>
  </si>
  <si>
    <t xml:space="preserve">4 операции </t>
  </si>
  <si>
    <t>4 операции</t>
  </si>
  <si>
    <t>Вычесть 0,25 балла для одной серии, если кюветы хотя бы один раз взяты за рабочие грани</t>
  </si>
  <si>
    <t>Определение массовой концентрации меди по градуировочной характеристике</t>
  </si>
  <si>
    <t>Определение массовой концентрации меди в пробе с учетом разведения</t>
  </si>
  <si>
    <t xml:space="preserve">Вычесть 0,25 балла за одно определение, если  неверно </t>
  </si>
  <si>
    <t xml:space="preserve">Вычесть по 0,50 балла за каждый расчёт, если расчет неверен </t>
  </si>
  <si>
    <t>Вычесть все баллы,если не соблюдается снятие показаний с прибора в соответствии с НД</t>
  </si>
  <si>
    <t>Использование перчаток, очков, головного убора, халата</t>
  </si>
  <si>
    <t>Вычесть все баллы, если не промаркирована хотя бы одна единица</t>
  </si>
  <si>
    <t>Отсутствие боя посуды</t>
  </si>
  <si>
    <t>Чистота и организация рабочего места, отсутствие розлива и россыпи реактивов</t>
  </si>
  <si>
    <t>Работа с агрессивными средами в вытяжном шкафу</t>
  </si>
  <si>
    <t>Сборка установки для титрования</t>
  </si>
  <si>
    <t>Утилизация  отходов в специально отведенную емкость</t>
  </si>
  <si>
    <t>Вычесть все баллы, если промежуточная посуда не использовалась</t>
  </si>
  <si>
    <t xml:space="preserve">Взятие навески Трилона Б </t>
  </si>
  <si>
    <t>Вычесть баллы, если навеска не соответсвует НД</t>
  </si>
  <si>
    <t xml:space="preserve">Растворение Трилона Б </t>
  </si>
  <si>
    <t>Вычесть быллы, если температура воды не соответсвует 40-60 С</t>
  </si>
  <si>
    <t xml:space="preserve">Взятие навески хлорида аммония </t>
  </si>
  <si>
    <t>Приготовление буферного раствора. Отбор и добавление аммиака в вытяжном шкафу</t>
  </si>
  <si>
    <t>Вычесть баллы, если не выполнено</t>
  </si>
  <si>
    <t>Промываение бюретки рабочим раствором Трилона Б</t>
  </si>
  <si>
    <t>Бюретка установлена вертикально во время установки "ноля" и снятия показаний</t>
  </si>
  <si>
    <t>Вычесть все баллы, если не выполнено хотя бы одно условие при одном титровании</t>
  </si>
  <si>
    <t>3 операции</t>
  </si>
  <si>
    <t xml:space="preserve"> Регистрация точки эквивалентности пробы</t>
  </si>
  <si>
    <t xml:space="preserve">Вычисление коэффициента поправки Трилона Б </t>
  </si>
  <si>
    <t>Расчет среднего значения коэффициента поправки Трилона Б</t>
  </si>
  <si>
    <t>Вычесть все баллы, если значение коэффициента не попадает в предел (1,00±0,03)</t>
  </si>
  <si>
    <t>Расчет общей жесткости воды</t>
  </si>
  <si>
    <t>Вычесть все баллы, если расхождение между двумя результатами превышает установленное значение</t>
  </si>
  <si>
    <t>Представление результата измерений в соотвествии с НД</t>
  </si>
  <si>
    <t>Вычесть все баллы, если результат не представлен в виде (Ж ± ∆)</t>
  </si>
  <si>
    <t>Отсутсвие математических ошибок во всех расчетах</t>
  </si>
  <si>
    <t>отчет не содержит данных, необходимых для полного  понимания последовательности действий</t>
  </si>
  <si>
    <t>Отчет содержит все данные, необходимые для полного пониманния последовательности  действий, но они беспорядочны, без структуры и с многочисленными исправлениями</t>
  </si>
  <si>
    <t>Отчет содержит все данные, необходимые для полного пониманния последовательности действий, они структурированы, без многочисленных исправлений</t>
  </si>
  <si>
    <t>Выбор весов в соответсвии с НД</t>
  </si>
  <si>
    <t>Титрование пробы воды</t>
  </si>
  <si>
    <t xml:space="preserve">Вычесть по 0,50 балла за каждую процедуру, если проверка не проведена или проведена неверно, не сделан вывод </t>
  </si>
  <si>
    <t>2операции</t>
  </si>
  <si>
    <t>5 операций</t>
  </si>
  <si>
    <t>Процесс титрования</t>
  </si>
  <si>
    <t>Проверка приемлемости результатов параллельных определений</t>
  </si>
  <si>
    <t>Расчет среднеарифметического значения</t>
  </si>
  <si>
    <t>Расчет погрешности</t>
  </si>
  <si>
    <t>Соответствие опорному значению (экспертная оценка)</t>
  </si>
  <si>
    <t>Техника работы с оборудованием и химической посудой</t>
  </si>
  <si>
    <t>Работам с анализируемыми объектами и химическими реактивами</t>
  </si>
  <si>
    <t>Технология выполнения химических и физико-химических анализов</t>
  </si>
  <si>
    <t>Технология обработки данных и представление результатов</t>
  </si>
  <si>
    <t xml:space="preserve">Организация и безопасность работ </t>
  </si>
  <si>
    <t>ИТОГО</t>
  </si>
  <si>
    <t>Вычесть по 0,50 балла за один расчёт,если округление не верно</t>
  </si>
  <si>
    <t>Вычесть  по 0,50 балла за один расчёт, если расчет не проведен, или проведён неверно</t>
  </si>
  <si>
    <t xml:space="preserve">Вычесть 0,50 балла за одно определение, если  неверно </t>
  </si>
  <si>
    <t>Вычесть 0,50 балла для одной серии, если приготовление не соответствует НД (внесённые добавки не соотв-ют правильно  рассчитанным, доб-ны не те объёмы реактивов)</t>
  </si>
  <si>
    <t>Соблюдение  правил работы на весах</t>
  </si>
  <si>
    <t xml:space="preserve">Вычесть все баллы если сухое в-во не перемешано, </t>
  </si>
  <si>
    <t>излишки ссыпаются обратно в исходную емкость</t>
  </si>
  <si>
    <t>Регистрация точки эквивалентности  при определении коэффициента поправки Трилона Б</t>
  </si>
  <si>
    <t>Вычесть  0,20 балла, если нет перемешивания раствора</t>
  </si>
  <si>
    <t>Вычесть 0,80 балла, если добавление титранта не соответствует НД  при одном титровании</t>
  </si>
  <si>
    <t>Вычесть 0,60 балла для одного расчета, если коэффициент  не расчитан  с точностью (0,0001)</t>
  </si>
  <si>
    <t>Выбор оптимальной длины волны</t>
  </si>
  <si>
    <t>Вычесть все баллы, если выбор длины волны выполнен неверно</t>
  </si>
  <si>
    <t>Подбор кюветы</t>
  </si>
  <si>
    <t xml:space="preserve">Вычесть все баллы, если подбор кювет выполнен неверно </t>
  </si>
  <si>
    <t>Вычесть 0,10 балла для одной серии, если кюветы не ополаскиваются рабочим раствором</t>
  </si>
  <si>
    <t>Вычесть 0,20 балла, если не выдержано время не менее 10 минут для одной серии</t>
  </si>
  <si>
    <t>Вычесть все баллы,если не промаркирована хотя бы одна единица посуды</t>
  </si>
  <si>
    <t>Вычесть 0,85балла, если выполнено не в соответствии с НД или выполнено неверно</t>
  </si>
  <si>
    <t>Вычесть все баллы, если концентрация не соответствует 1 мг/см3(не соответствует масса аналитической навески, не полный перенос навески)</t>
  </si>
  <si>
    <t xml:space="preserve">Вычесть все баллы, если не проведена утилизация отходов в спец. емкость </t>
  </si>
  <si>
    <t>Техника работы на весах</t>
  </si>
  <si>
    <t>Вычесть все баллы, если нет установки на ноль, окончательный результат фиксируется не при закрытых шторках, реактив добавляется вне чашки весов</t>
  </si>
  <si>
    <t>Работа с агрессивными веществами</t>
  </si>
  <si>
    <t xml:space="preserve">Вычесть все баллы, если серная кислотадобавляется не в вытяжном шкафу </t>
  </si>
  <si>
    <t xml:space="preserve">Перемешивание растворов </t>
  </si>
  <si>
    <t>Вычесть все баллы, если  растворы не перемешиваются</t>
  </si>
  <si>
    <t>Вычесть 0,10 балла для одной серии, если кюветы заполнены менее чем  на 2\3</t>
  </si>
  <si>
    <t>4операции</t>
  </si>
  <si>
    <t>Вычесть 0,50  балла, если график построен не в соотв-и с НД, подписи осей, ур-ние с коэфиц-ом корреляции</t>
  </si>
  <si>
    <t>Вычесть 0,25 балла, если значение коэффиц-та корреляции менее 0,9900 и/или не сделан вывод</t>
  </si>
  <si>
    <t xml:space="preserve">Округление  границ доверительного интервала </t>
  </si>
  <si>
    <t>Вычесть 0,50 балла, если не выполнено и/или не сделан вывод</t>
  </si>
  <si>
    <t>Вычесть все баллы если весы не обнулялись до и после взвешивания.</t>
  </si>
  <si>
    <t xml:space="preserve"> убавление\добавление реактива на чаше весов</t>
  </si>
  <si>
    <t>Вычесть все баллы, если бюретка установлена не вертикально, лапка установлена не по середине бюретки, отсутствует белый фон</t>
  </si>
  <si>
    <t>Вычесть все баллы, если не выполнено в конкурсное время</t>
  </si>
  <si>
    <t>Вычесть 0,60 балла, если нет перехода окраски раствора от винно-красной до синей</t>
  </si>
  <si>
    <t>Отбор аликвоты пробы</t>
  </si>
  <si>
    <t>Вычесть 0,15 балла для одной пробы, если выполнено цилиндром</t>
  </si>
  <si>
    <t>Вычесть 1,00 балла, если нет перехода окраски раствора от винно-красной  до синей</t>
  </si>
  <si>
    <t>Вычесть 0,1 балл для одной пробы, если индикатор добавлен не непосредственно перед титрованием.</t>
  </si>
  <si>
    <t>Работа с индикатором</t>
  </si>
  <si>
    <t>Расчёт массы навески трилона Б</t>
  </si>
  <si>
    <t>Вычесть все баллы, если расчёт не проведён, или выполнен неверно</t>
  </si>
  <si>
    <t>Расчёт компонентов буферного раствора</t>
  </si>
  <si>
    <t>Вычесть все баллы, если хотя бы по одному из компонентов, расчёт не проведён или проведён неверно</t>
  </si>
  <si>
    <t>Вычесть 1,00 балл,  для одного расчета, если не выполнено, выполнено неверно</t>
  </si>
  <si>
    <t>Вычесть все баллы, если расчитан без учета приемлемости</t>
  </si>
  <si>
    <t>Вычесть все баллы, если не расчитана неверно, без учёта сходимости</t>
  </si>
  <si>
    <t>Вычесть все баллы, если хотя бы в одном расчете сделана математическая ошибка все баллы</t>
  </si>
  <si>
    <t>Вычесть все баллы, если полученное значение не соответсвует опорному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</si>
</sst>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4" x14ac:knownFonts="1"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D2D2D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4" fillId="0" borderId="0"/>
    <xf numFmtId="164" fontId="18" fillId="0" borderId="0" applyBorder="0" applyProtection="0"/>
  </cellStyleXfs>
  <cellXfs count="14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2" fontId="1" fillId="0" borderId="11" xfId="0" applyNumberFormat="1" applyFont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/>
    <xf numFmtId="0" fontId="7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0" fillId="0" borderId="11" xfId="0" applyFont="1" applyBorder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2" fontId="10" fillId="2" borderId="0" xfId="0" applyNumberFormat="1" applyFont="1" applyFill="1"/>
    <xf numFmtId="0" fontId="11" fillId="0" borderId="1" xfId="0" applyFont="1" applyBorder="1" applyAlignment="1">
      <alignment horizontal="center"/>
    </xf>
    <xf numFmtId="0" fontId="11" fillId="0" borderId="2" xfId="0" applyFont="1" applyBorder="1"/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2" fontId="12" fillId="0" borderId="1" xfId="2" applyNumberFormat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12" fillId="0" borderId="7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2" applyFont="1" applyBorder="1" applyAlignment="1">
      <alignment horizontal="left" vertical="center" wrapText="1"/>
    </xf>
    <xf numFmtId="0" fontId="12" fillId="4" borderId="1" xfId="1" applyFont="1" applyFill="1" applyBorder="1" applyAlignment="1">
      <alignment horizontal="center" vertical="center"/>
    </xf>
    <xf numFmtId="2" fontId="12" fillId="0" borderId="1" xfId="2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0" fontId="12" fillId="4" borderId="1" xfId="1" applyFont="1" applyFill="1" applyBorder="1" applyAlignment="1">
      <alignment vertical="center" wrapText="1"/>
    </xf>
    <xf numFmtId="0" fontId="12" fillId="4" borderId="1" xfId="1" applyFont="1" applyFill="1" applyBorder="1" applyAlignment="1">
      <alignment horizontal="left" vertical="center" wrapText="1"/>
    </xf>
    <xf numFmtId="0" fontId="12" fillId="4" borderId="1" xfId="2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2" fillId="0" borderId="6" xfId="0" applyFont="1" applyBorder="1" applyAlignment="1">
      <alignment vertical="center" wrapText="1"/>
    </xf>
    <xf numFmtId="0" fontId="11" fillId="4" borderId="1" xfId="1" applyFont="1" applyFill="1" applyBorder="1" applyAlignment="1">
      <alignment horizontal="left" vertical="center"/>
    </xf>
    <xf numFmtId="0" fontId="14" fillId="4" borderId="1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wrapText="1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wrapText="1"/>
    </xf>
    <xf numFmtId="0" fontId="11" fillId="0" borderId="0" xfId="0" quotePrefix="1" applyFont="1"/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/>
    </xf>
    <xf numFmtId="2" fontId="13" fillId="6" borderId="1" xfId="0" applyNumberFormat="1" applyFont="1" applyFill="1" applyBorder="1"/>
    <xf numFmtId="0" fontId="19" fillId="6" borderId="1" xfId="0" applyFont="1" applyFill="1" applyBorder="1"/>
    <xf numFmtId="0" fontId="20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wrapText="1"/>
    </xf>
    <xf numFmtId="0" fontId="11" fillId="6" borderId="3" xfId="0" applyFont="1" applyFill="1" applyBorder="1"/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/>
    <xf numFmtId="0" fontId="10" fillId="6" borderId="1" xfId="0" applyFont="1" applyFill="1" applyBorder="1" applyAlignment="1">
      <alignment horizontal="center"/>
    </xf>
    <xf numFmtId="0" fontId="10" fillId="6" borderId="3" xfId="0" applyFont="1" applyFill="1" applyBorder="1"/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/>
    <xf numFmtId="0" fontId="19" fillId="6" borderId="2" xfId="0" applyFont="1" applyFill="1" applyBorder="1"/>
    <xf numFmtId="0" fontId="19" fillId="6" borderId="3" xfId="0" applyFont="1" applyFill="1" applyBorder="1"/>
    <xf numFmtId="0" fontId="19" fillId="2" borderId="0" xfId="0" applyFont="1" applyFill="1" applyAlignment="1">
      <alignment horizontal="center"/>
    </xf>
    <xf numFmtId="0" fontId="11" fillId="0" borderId="1" xfId="0" applyFont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6" borderId="4" xfId="0" applyFont="1" applyFill="1" applyBorder="1"/>
    <xf numFmtId="0" fontId="11" fillId="0" borderId="1" xfId="0" applyFont="1" applyBorder="1" applyAlignment="1">
      <alignment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2" fontId="10" fillId="2" borderId="0" xfId="0" applyNumberFormat="1" applyFont="1" applyFill="1" applyAlignment="1">
      <alignment horizontal="center" vertical="center"/>
    </xf>
    <xf numFmtId="0" fontId="11" fillId="6" borderId="3" xfId="0" applyFont="1" applyFill="1" applyBorder="1" applyAlignment="1">
      <alignment vertical="center"/>
    </xf>
    <xf numFmtId="0" fontId="10" fillId="6" borderId="6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4" applyFont="1" applyFill="1" applyBorder="1" applyAlignment="1">
      <alignment vertical="center" wrapText="1"/>
    </xf>
    <xf numFmtId="0" fontId="21" fillId="0" borderId="0" xfId="5" applyFont="1"/>
    <xf numFmtId="0" fontId="21" fillId="0" borderId="1" xfId="5" applyFont="1" applyBorder="1" applyAlignment="1">
      <alignment horizontal="center" wrapText="1"/>
    </xf>
    <xf numFmtId="0" fontId="12" fillId="0" borderId="1" xfId="5" applyFont="1" applyBorder="1"/>
    <xf numFmtId="0" fontId="12" fillId="0" borderId="1" xfId="5" applyFont="1" applyBorder="1" applyAlignment="1">
      <alignment wrapText="1"/>
    </xf>
    <xf numFmtId="0" fontId="12" fillId="0" borderId="1" xfId="5" quotePrefix="1" applyFont="1" applyBorder="1" applyAlignment="1">
      <alignment wrapText="1"/>
    </xf>
    <xf numFmtId="2" fontId="9" fillId="9" borderId="1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7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 wrapText="1"/>
    </xf>
    <xf numFmtId="2" fontId="11" fillId="4" borderId="6" xfId="0" applyNumberFormat="1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left" vertical="center"/>
    </xf>
    <xf numFmtId="0" fontId="9" fillId="9" borderId="3" xfId="0" applyFont="1" applyFill="1" applyBorder="1" applyAlignment="1">
      <alignment horizontal="left" vertical="center"/>
    </xf>
    <xf numFmtId="0" fontId="9" fillId="9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2" fillId="8" borderId="1" xfId="5" applyFont="1" applyFill="1" applyBorder="1" applyAlignment="1">
      <alignment horizontal="center" vertical="center" wrapText="1"/>
    </xf>
    <xf numFmtId="0" fontId="12" fillId="0" borderId="1" xfId="5" applyFont="1" applyBorder="1"/>
  </cellXfs>
  <cellStyles count="7">
    <cellStyle name="Excel Built-in Normal" xfId="6"/>
    <cellStyle name="Обычный" xfId="0" builtinId="0"/>
    <cellStyle name="Обычный 2" xfId="1"/>
    <cellStyle name="Обычный 2 2" xfId="2"/>
    <cellStyle name="Обычный 3" xfId="4"/>
    <cellStyle name="Обычный 4" xfId="5"/>
    <cellStyle name="Обычный 5" xfId="3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fessional/Desktop/&#1060;&#1053;&#1063;%202023/&#1058;&#1080;&#1090;&#1088;&#1080;&#1084;&#1077;&#1090;&#1088;&#1080;&#1103;/1&#1050;&#1054;&#1044;%201.1-2022-2024%20&#1050;&#1088;&#1080;&#1090;&#1077;&#1088;&#1080;&#1080;%20&#1086;&#1094;&#1077;&#1085;&#1080;&#1074;&#1072;&#1085;&#1080;&#1103;%20&#1042;&#1072;&#1088;&#1080;&#1072;&#1085;&#109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иант 1"/>
      <sheetName val="Drop-downs"/>
    </sheetNames>
    <sheetDataSet>
      <sheetData sheetId="0">
        <row r="69">
          <cell r="H69">
            <v>1</v>
          </cell>
        </row>
        <row r="70">
          <cell r="H70">
            <v>2</v>
          </cell>
          <cell r="I70">
            <v>0.2</v>
          </cell>
        </row>
        <row r="71">
          <cell r="H71">
            <v>2</v>
          </cell>
          <cell r="I71">
            <v>0.2</v>
          </cell>
        </row>
        <row r="72">
          <cell r="H72">
            <v>1</v>
          </cell>
        </row>
        <row r="77">
          <cell r="H77">
            <v>3</v>
          </cell>
        </row>
        <row r="79">
          <cell r="H79">
            <v>2</v>
          </cell>
        </row>
        <row r="80">
          <cell r="H80">
            <v>3</v>
          </cell>
        </row>
        <row r="81">
          <cell r="H81">
            <v>3</v>
          </cell>
        </row>
        <row r="84">
          <cell r="H84">
            <v>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21"/>
  <sheetViews>
    <sheetView tabSelected="1" zoomScale="85" zoomScaleNormal="85" workbookViewId="0">
      <selection activeCell="F16" sqref="F16"/>
    </sheetView>
  </sheetViews>
  <sheetFormatPr defaultColWidth="11" defaultRowHeight="15.75" x14ac:dyDescent="0.25"/>
  <cols>
    <col min="1" max="1" width="6.875" style="8" customWidth="1"/>
    <col min="2" max="2" width="31" style="11" customWidth="1"/>
    <col min="3" max="3" width="7.875" style="9" bestFit="1" customWidth="1"/>
    <col min="4" max="4" width="34.625" style="10" customWidth="1"/>
    <col min="5" max="5" width="10.375" style="9" customWidth="1"/>
    <col min="6" max="6" width="33.875" style="10" customWidth="1"/>
    <col min="7" max="7" width="20.625" style="10" bestFit="1" customWidth="1"/>
    <col min="8" max="8" width="7.125" style="10" bestFit="1" customWidth="1"/>
    <col min="9" max="9" width="8.375" style="11" customWidth="1"/>
    <col min="10" max="16384" width="11" style="11"/>
  </cols>
  <sheetData>
    <row r="2" spans="1:9" x14ac:dyDescent="0.25">
      <c r="B2" s="63" t="s">
        <v>13</v>
      </c>
      <c r="C2" s="64"/>
      <c r="D2" s="65"/>
      <c r="E2" s="66"/>
      <c r="F2" s="67"/>
    </row>
    <row r="3" spans="1:9" x14ac:dyDescent="0.25">
      <c r="B3" s="63" t="s">
        <v>19</v>
      </c>
      <c r="C3" s="64"/>
      <c r="D3" s="66"/>
      <c r="E3" s="66"/>
      <c r="F3" s="67"/>
    </row>
    <row r="4" spans="1:9" x14ac:dyDescent="0.25">
      <c r="B4" s="63" t="s">
        <v>15</v>
      </c>
      <c r="C4" s="64"/>
      <c r="D4" s="68" t="s">
        <v>21</v>
      </c>
      <c r="E4" s="66"/>
      <c r="F4" s="67"/>
    </row>
    <row r="5" spans="1:9" x14ac:dyDescent="0.25">
      <c r="B5" s="63" t="s">
        <v>5</v>
      </c>
      <c r="C5" s="64"/>
      <c r="D5" s="68" t="s">
        <v>16</v>
      </c>
      <c r="E5" s="69"/>
      <c r="F5" s="67"/>
    </row>
    <row r="6" spans="1:9" x14ac:dyDescent="0.25">
      <c r="B6" s="63" t="s">
        <v>12</v>
      </c>
      <c r="C6" s="64"/>
      <c r="D6" s="68" t="s">
        <v>16</v>
      </c>
      <c r="E6" s="69"/>
      <c r="F6" s="67"/>
    </row>
    <row r="8" spans="1:9" s="13" customFormat="1" ht="33.950000000000003" customHeight="1" x14ac:dyDescent="0.25">
      <c r="A8" s="12" t="s">
        <v>1</v>
      </c>
      <c r="B8" s="12" t="s">
        <v>11</v>
      </c>
      <c r="C8" s="12" t="s">
        <v>2</v>
      </c>
      <c r="D8" s="12" t="s">
        <v>4</v>
      </c>
      <c r="E8" s="12" t="s">
        <v>8</v>
      </c>
      <c r="F8" s="12" t="s">
        <v>3</v>
      </c>
      <c r="G8" s="12" t="s">
        <v>14</v>
      </c>
      <c r="H8" s="12" t="s">
        <v>20</v>
      </c>
      <c r="I8" s="12" t="s">
        <v>9</v>
      </c>
    </row>
    <row r="9" spans="1:9" x14ac:dyDescent="0.25">
      <c r="H9" s="11"/>
    </row>
    <row r="10" spans="1:9" s="14" customFormat="1" ht="18.75" x14ac:dyDescent="0.3">
      <c r="A10" s="21" t="s">
        <v>0</v>
      </c>
      <c r="B10" s="22" t="s">
        <v>22</v>
      </c>
      <c r="C10" s="21"/>
      <c r="D10" s="23"/>
      <c r="E10" s="21"/>
      <c r="F10" s="23"/>
      <c r="G10" s="23"/>
      <c r="H10" s="22"/>
      <c r="I10" s="24">
        <f>SUM(I11:I64)</f>
        <v>40</v>
      </c>
    </row>
    <row r="11" spans="1:9" x14ac:dyDescent="0.25">
      <c r="A11" s="105">
        <v>1</v>
      </c>
      <c r="B11" s="100" t="s">
        <v>23</v>
      </c>
      <c r="C11" s="101"/>
      <c r="D11" s="101"/>
      <c r="E11" s="101"/>
      <c r="F11" s="101"/>
      <c r="G11" s="101"/>
      <c r="H11" s="101"/>
      <c r="I11" s="107"/>
    </row>
    <row r="12" spans="1:9" ht="31.5" x14ac:dyDescent="0.25">
      <c r="A12" s="25"/>
      <c r="B12" s="26"/>
      <c r="C12" s="25" t="s">
        <v>6</v>
      </c>
      <c r="D12" s="27" t="s">
        <v>24</v>
      </c>
      <c r="E12" s="28"/>
      <c r="F12" s="27" t="s">
        <v>25</v>
      </c>
      <c r="G12" s="29" t="s">
        <v>26</v>
      </c>
      <c r="H12" s="29">
        <v>1</v>
      </c>
      <c r="I12" s="30">
        <v>0.5</v>
      </c>
    </row>
    <row r="13" spans="1:9" ht="31.5" x14ac:dyDescent="0.25">
      <c r="A13" s="25"/>
      <c r="B13" s="26"/>
      <c r="C13" s="25" t="s">
        <v>6</v>
      </c>
      <c r="D13" s="27" t="s">
        <v>27</v>
      </c>
      <c r="E13" s="31"/>
      <c r="F13" s="27" t="s">
        <v>28</v>
      </c>
      <c r="G13" s="32"/>
      <c r="H13" s="29">
        <v>2</v>
      </c>
      <c r="I13" s="30">
        <v>0.25</v>
      </c>
    </row>
    <row r="14" spans="1:9" ht="47.25" x14ac:dyDescent="0.25">
      <c r="A14" s="25"/>
      <c r="B14" s="26"/>
      <c r="C14" s="25" t="s">
        <v>6</v>
      </c>
      <c r="D14" s="33" t="s">
        <v>29</v>
      </c>
      <c r="E14" s="31"/>
      <c r="F14" s="27" t="s">
        <v>152</v>
      </c>
      <c r="G14" s="32"/>
      <c r="H14" s="29">
        <v>2</v>
      </c>
      <c r="I14" s="30">
        <v>0.25</v>
      </c>
    </row>
    <row r="15" spans="1:9" ht="31.5" x14ac:dyDescent="0.25">
      <c r="A15" s="25"/>
      <c r="B15" s="26"/>
      <c r="C15" s="25" t="s">
        <v>7</v>
      </c>
      <c r="D15" s="34" t="s">
        <v>30</v>
      </c>
      <c r="E15" s="35"/>
      <c r="F15" s="35"/>
      <c r="G15" s="36"/>
      <c r="H15" s="37">
        <v>1</v>
      </c>
      <c r="I15" s="38">
        <v>1</v>
      </c>
    </row>
    <row r="16" spans="1:9" ht="47.25" x14ac:dyDescent="0.25">
      <c r="A16" s="25"/>
      <c r="B16" s="26"/>
      <c r="C16" s="39"/>
      <c r="D16" s="40"/>
      <c r="E16" s="41">
        <v>0</v>
      </c>
      <c r="F16" s="35" t="s">
        <v>62</v>
      </c>
      <c r="G16" s="42"/>
      <c r="H16" s="25"/>
      <c r="I16" s="39"/>
    </row>
    <row r="17" spans="1:9" ht="47.25" x14ac:dyDescent="0.25">
      <c r="A17" s="25"/>
      <c r="B17" s="26"/>
      <c r="C17" s="39"/>
      <c r="D17" s="40"/>
      <c r="E17" s="41">
        <v>1</v>
      </c>
      <c r="F17" s="35" t="s">
        <v>63</v>
      </c>
      <c r="G17" s="42"/>
      <c r="H17" s="25"/>
      <c r="I17" s="39"/>
    </row>
    <row r="18" spans="1:9" ht="31.5" x14ac:dyDescent="0.25">
      <c r="A18" s="25"/>
      <c r="B18" s="26"/>
      <c r="C18" s="39"/>
      <c r="D18" s="40"/>
      <c r="E18" s="41">
        <v>2</v>
      </c>
      <c r="F18" s="35" t="s">
        <v>64</v>
      </c>
      <c r="G18" s="42"/>
      <c r="H18" s="25"/>
      <c r="I18" s="39"/>
    </row>
    <row r="19" spans="1:9" ht="31.5" x14ac:dyDescent="0.25">
      <c r="A19" s="25"/>
      <c r="B19" s="26"/>
      <c r="C19" s="39"/>
      <c r="D19" s="40"/>
      <c r="E19" s="41">
        <v>3</v>
      </c>
      <c r="F19" s="35" t="s">
        <v>65</v>
      </c>
      <c r="G19" s="42"/>
      <c r="H19" s="25"/>
      <c r="I19" s="39"/>
    </row>
    <row r="20" spans="1:9" ht="47.25" x14ac:dyDescent="0.25">
      <c r="A20" s="25"/>
      <c r="B20" s="26"/>
      <c r="C20" s="70" t="s">
        <v>6</v>
      </c>
      <c r="D20" s="27" t="s">
        <v>31</v>
      </c>
      <c r="E20" s="31"/>
      <c r="F20" s="27" t="s">
        <v>153</v>
      </c>
      <c r="G20" s="43" t="s">
        <v>76</v>
      </c>
      <c r="H20" s="43">
        <v>3</v>
      </c>
      <c r="I20" s="30">
        <v>1.7</v>
      </c>
    </row>
    <row r="21" spans="1:9" ht="78.75" x14ac:dyDescent="0.25">
      <c r="A21" s="25"/>
      <c r="B21" s="26"/>
      <c r="C21" s="70" t="s">
        <v>6</v>
      </c>
      <c r="D21" s="27" t="s">
        <v>77</v>
      </c>
      <c r="E21" s="31"/>
      <c r="F21" s="27" t="s">
        <v>154</v>
      </c>
      <c r="G21" s="32"/>
      <c r="H21" s="29">
        <v>3</v>
      </c>
      <c r="I21" s="30">
        <v>2</v>
      </c>
    </row>
    <row r="22" spans="1:9" ht="47.25" x14ac:dyDescent="0.25">
      <c r="A22" s="25"/>
      <c r="B22" s="26"/>
      <c r="C22" s="70" t="s">
        <v>6</v>
      </c>
      <c r="D22" s="33" t="s">
        <v>32</v>
      </c>
      <c r="E22" s="44"/>
      <c r="F22" s="27" t="s">
        <v>155</v>
      </c>
      <c r="G22" s="32"/>
      <c r="H22" s="29">
        <v>1</v>
      </c>
      <c r="I22" s="30">
        <v>0.5</v>
      </c>
    </row>
    <row r="23" spans="1:9" ht="31.5" x14ac:dyDescent="0.25">
      <c r="A23" s="25"/>
      <c r="B23" s="26"/>
      <c r="C23" s="70" t="s">
        <v>6</v>
      </c>
      <c r="D23" s="27" t="s">
        <v>33</v>
      </c>
      <c r="E23" s="43" t="s">
        <v>34</v>
      </c>
      <c r="F23" s="27" t="s">
        <v>35</v>
      </c>
      <c r="G23" s="32"/>
      <c r="H23" s="29">
        <v>3</v>
      </c>
      <c r="I23" s="30">
        <v>0.7</v>
      </c>
    </row>
    <row r="24" spans="1:9" ht="47.25" x14ac:dyDescent="0.25">
      <c r="A24" s="25"/>
      <c r="B24" s="26"/>
      <c r="C24" s="70" t="s">
        <v>6</v>
      </c>
      <c r="D24" s="27" t="s">
        <v>36</v>
      </c>
      <c r="E24" s="31" t="s">
        <v>34</v>
      </c>
      <c r="F24" s="27" t="s">
        <v>37</v>
      </c>
      <c r="G24" s="32"/>
      <c r="H24" s="29">
        <v>2</v>
      </c>
      <c r="I24" s="30">
        <v>0.5</v>
      </c>
    </row>
    <row r="25" spans="1:9" ht="79.900000000000006" customHeight="1" x14ac:dyDescent="0.25">
      <c r="A25" s="25"/>
      <c r="B25" s="26"/>
      <c r="C25" s="70" t="s">
        <v>6</v>
      </c>
      <c r="D25" s="27" t="s">
        <v>156</v>
      </c>
      <c r="E25" s="31"/>
      <c r="F25" s="27" t="s">
        <v>157</v>
      </c>
      <c r="G25" s="32"/>
      <c r="H25" s="29">
        <v>2</v>
      </c>
      <c r="I25" s="30">
        <v>1</v>
      </c>
    </row>
    <row r="26" spans="1:9" ht="31.5" x14ac:dyDescent="0.25">
      <c r="A26" s="25"/>
      <c r="B26" s="26"/>
      <c r="C26" s="25" t="s">
        <v>6</v>
      </c>
      <c r="D26" s="27" t="s">
        <v>38</v>
      </c>
      <c r="E26" s="31"/>
      <c r="F26" s="27" t="s">
        <v>39</v>
      </c>
      <c r="G26" s="32"/>
      <c r="H26" s="29">
        <v>4</v>
      </c>
      <c r="I26" s="30">
        <v>1</v>
      </c>
    </row>
    <row r="27" spans="1:9" x14ac:dyDescent="0.25">
      <c r="A27" s="105">
        <v>2</v>
      </c>
      <c r="B27" s="90" t="s">
        <v>48</v>
      </c>
      <c r="C27" s="90"/>
      <c r="D27" s="90"/>
      <c r="E27" s="90"/>
      <c r="F27" s="90"/>
      <c r="G27" s="90"/>
      <c r="H27" s="105"/>
      <c r="I27" s="90"/>
    </row>
    <row r="28" spans="1:9" ht="78.75" x14ac:dyDescent="0.25">
      <c r="A28" s="25"/>
      <c r="B28" s="39"/>
      <c r="C28" s="70" t="s">
        <v>6</v>
      </c>
      <c r="D28" s="27" t="s">
        <v>78</v>
      </c>
      <c r="E28" s="31"/>
      <c r="F28" s="27" t="s">
        <v>79</v>
      </c>
      <c r="G28" s="45" t="s">
        <v>80</v>
      </c>
      <c r="H28" s="29">
        <v>4</v>
      </c>
      <c r="I28" s="46">
        <v>1</v>
      </c>
    </row>
    <row r="29" spans="1:9" ht="78.75" x14ac:dyDescent="0.25">
      <c r="A29" s="25"/>
      <c r="B29" s="39"/>
      <c r="C29" s="70" t="s">
        <v>6</v>
      </c>
      <c r="D29" s="27" t="s">
        <v>40</v>
      </c>
      <c r="E29" s="31"/>
      <c r="F29" s="47" t="s">
        <v>138</v>
      </c>
      <c r="G29" s="45" t="s">
        <v>81</v>
      </c>
      <c r="H29" s="29">
        <v>4</v>
      </c>
      <c r="I29" s="46">
        <v>2</v>
      </c>
    </row>
    <row r="30" spans="1:9" ht="31.5" x14ac:dyDescent="0.25">
      <c r="A30" s="25"/>
      <c r="B30" s="39"/>
      <c r="C30" s="70" t="s">
        <v>6</v>
      </c>
      <c r="D30" s="27" t="s">
        <v>146</v>
      </c>
      <c r="E30" s="31"/>
      <c r="F30" s="47" t="s">
        <v>147</v>
      </c>
      <c r="G30" s="45"/>
      <c r="H30" s="29">
        <v>4</v>
      </c>
      <c r="I30" s="46">
        <v>0.9</v>
      </c>
    </row>
    <row r="31" spans="1:9" ht="31.5" x14ac:dyDescent="0.25">
      <c r="A31" s="25"/>
      <c r="B31" s="39"/>
      <c r="C31" s="70" t="s">
        <v>6</v>
      </c>
      <c r="D31" s="27" t="s">
        <v>148</v>
      </c>
      <c r="E31" s="31"/>
      <c r="F31" s="47" t="s">
        <v>149</v>
      </c>
      <c r="G31" s="45"/>
      <c r="H31" s="29">
        <v>4</v>
      </c>
      <c r="I31" s="46">
        <v>1</v>
      </c>
    </row>
    <row r="32" spans="1:9" ht="47.25" x14ac:dyDescent="0.25">
      <c r="A32" s="25"/>
      <c r="B32" s="39"/>
      <c r="C32" s="70" t="s">
        <v>6</v>
      </c>
      <c r="D32" s="33" t="s">
        <v>158</v>
      </c>
      <c r="E32" s="31"/>
      <c r="F32" s="27" t="s">
        <v>159</v>
      </c>
      <c r="G32" s="29"/>
      <c r="H32" s="29">
        <v>3</v>
      </c>
      <c r="I32" s="30">
        <v>0.8</v>
      </c>
    </row>
    <row r="33" spans="1:9" ht="47.25" x14ac:dyDescent="0.25">
      <c r="A33" s="25"/>
      <c r="B33" s="39"/>
      <c r="C33" s="70" t="s">
        <v>6</v>
      </c>
      <c r="D33" s="33" t="s">
        <v>41</v>
      </c>
      <c r="E33" s="31"/>
      <c r="F33" s="48" t="s">
        <v>151</v>
      </c>
      <c r="G33" s="45" t="s">
        <v>80</v>
      </c>
      <c r="H33" s="29">
        <v>3</v>
      </c>
      <c r="I33" s="30">
        <v>0.8</v>
      </c>
    </row>
    <row r="34" spans="1:9" ht="31.5" x14ac:dyDescent="0.25">
      <c r="A34" s="25"/>
      <c r="B34" s="39"/>
      <c r="C34" s="70" t="s">
        <v>6</v>
      </c>
      <c r="D34" s="33" t="s">
        <v>160</v>
      </c>
      <c r="E34" s="31"/>
      <c r="F34" s="47" t="s">
        <v>161</v>
      </c>
      <c r="G34" s="29"/>
      <c r="H34" s="29">
        <v>4</v>
      </c>
      <c r="I34" s="30">
        <v>1</v>
      </c>
    </row>
    <row r="35" spans="1:9" ht="47.25" x14ac:dyDescent="0.25">
      <c r="A35" s="25"/>
      <c r="B35" s="39"/>
      <c r="C35" s="70" t="s">
        <v>6</v>
      </c>
      <c r="D35" s="33" t="s">
        <v>42</v>
      </c>
      <c r="E35" s="44"/>
      <c r="F35" s="44" t="s">
        <v>82</v>
      </c>
      <c r="G35" s="45" t="s">
        <v>80</v>
      </c>
      <c r="H35" s="29">
        <v>4</v>
      </c>
      <c r="I35" s="30">
        <v>1</v>
      </c>
    </row>
    <row r="36" spans="1:9" ht="47.25" x14ac:dyDescent="0.25">
      <c r="A36" s="25"/>
      <c r="B36" s="39"/>
      <c r="C36" s="70" t="s">
        <v>6</v>
      </c>
      <c r="D36" s="33" t="s">
        <v>43</v>
      </c>
      <c r="E36" s="44"/>
      <c r="F36" s="44" t="s">
        <v>150</v>
      </c>
      <c r="G36" s="45" t="s">
        <v>80</v>
      </c>
      <c r="H36" s="29">
        <v>4</v>
      </c>
      <c r="I36" s="30">
        <v>0.4</v>
      </c>
    </row>
    <row r="37" spans="1:9" ht="47.25" x14ac:dyDescent="0.25">
      <c r="A37" s="25"/>
      <c r="B37" s="39"/>
      <c r="C37" s="70" t="s">
        <v>6</v>
      </c>
      <c r="D37" s="33" t="s">
        <v>44</v>
      </c>
      <c r="E37" s="44"/>
      <c r="F37" s="44" t="s">
        <v>162</v>
      </c>
      <c r="G37" s="45" t="s">
        <v>80</v>
      </c>
      <c r="H37" s="29">
        <v>4</v>
      </c>
      <c r="I37" s="30">
        <v>0.4</v>
      </c>
    </row>
    <row r="38" spans="1:9" ht="31.5" x14ac:dyDescent="0.25">
      <c r="A38" s="25"/>
      <c r="B38" s="39"/>
      <c r="C38" s="70" t="s">
        <v>6</v>
      </c>
      <c r="D38" s="33" t="s">
        <v>45</v>
      </c>
      <c r="E38" s="44"/>
      <c r="F38" s="44" t="s">
        <v>46</v>
      </c>
      <c r="G38" s="29"/>
      <c r="H38" s="29">
        <v>4</v>
      </c>
      <c r="I38" s="30">
        <v>0.8</v>
      </c>
    </row>
    <row r="39" spans="1:9" ht="47.25" x14ac:dyDescent="0.25">
      <c r="A39" s="25"/>
      <c r="B39" s="39"/>
      <c r="C39" s="70" t="s">
        <v>6</v>
      </c>
      <c r="D39" s="49" t="s">
        <v>47</v>
      </c>
      <c r="E39" s="50"/>
      <c r="F39" s="50" t="s">
        <v>87</v>
      </c>
      <c r="G39" s="29"/>
      <c r="H39" s="29">
        <v>4</v>
      </c>
      <c r="I39" s="30">
        <v>0.5</v>
      </c>
    </row>
    <row r="40" spans="1:9" ht="31.5" x14ac:dyDescent="0.25">
      <c r="A40" s="25"/>
      <c r="B40" s="39"/>
      <c r="C40" s="71" t="s">
        <v>7</v>
      </c>
      <c r="D40" s="52" t="s">
        <v>67</v>
      </c>
      <c r="E40" s="52"/>
      <c r="F40" s="52"/>
      <c r="G40" s="53"/>
      <c r="H40" s="36">
        <v>2</v>
      </c>
      <c r="I40" s="54">
        <v>2</v>
      </c>
    </row>
    <row r="41" spans="1:9" ht="78.75" x14ac:dyDescent="0.25">
      <c r="A41" s="25"/>
      <c r="B41" s="39"/>
      <c r="C41" s="70"/>
      <c r="D41" s="55"/>
      <c r="E41" s="25">
        <v>0</v>
      </c>
      <c r="F41" s="56" t="s">
        <v>68</v>
      </c>
      <c r="G41" s="55"/>
      <c r="H41" s="25"/>
      <c r="I41" s="39"/>
    </row>
    <row r="42" spans="1:9" ht="31.5" x14ac:dyDescent="0.25">
      <c r="A42" s="25"/>
      <c r="B42" s="39"/>
      <c r="C42" s="70"/>
      <c r="D42" s="55"/>
      <c r="E42" s="25">
        <v>1</v>
      </c>
      <c r="F42" s="56" t="s">
        <v>69</v>
      </c>
      <c r="G42" s="55"/>
      <c r="H42" s="25"/>
      <c r="I42" s="39"/>
    </row>
    <row r="43" spans="1:9" ht="31.5" x14ac:dyDescent="0.25">
      <c r="A43" s="25"/>
      <c r="B43" s="39"/>
      <c r="C43" s="70"/>
      <c r="D43" s="55"/>
      <c r="E43" s="25">
        <v>2</v>
      </c>
      <c r="F43" s="56" t="s">
        <v>70</v>
      </c>
      <c r="G43" s="55"/>
      <c r="H43" s="25"/>
      <c r="I43" s="39"/>
    </row>
    <row r="44" spans="1:9" x14ac:dyDescent="0.25">
      <c r="A44" s="25"/>
      <c r="B44" s="39"/>
      <c r="C44" s="70"/>
      <c r="D44" s="55"/>
      <c r="E44" s="25">
        <v>3</v>
      </c>
      <c r="F44" s="56" t="s">
        <v>71</v>
      </c>
      <c r="G44" s="55"/>
      <c r="H44" s="25"/>
      <c r="I44" s="39"/>
    </row>
    <row r="45" spans="1:9" x14ac:dyDescent="0.25">
      <c r="A45" s="88">
        <v>3</v>
      </c>
      <c r="B45" s="100" t="s">
        <v>72</v>
      </c>
      <c r="C45" s="112"/>
      <c r="D45" s="93"/>
      <c r="E45" s="93"/>
      <c r="F45" s="93"/>
      <c r="G45" s="93"/>
      <c r="H45" s="94"/>
      <c r="I45" s="95"/>
    </row>
    <row r="46" spans="1:9" ht="47.25" x14ac:dyDescent="0.25">
      <c r="A46" s="25"/>
      <c r="B46" s="26"/>
      <c r="C46" s="70" t="s">
        <v>6</v>
      </c>
      <c r="D46" s="27" t="s">
        <v>49</v>
      </c>
      <c r="E46" s="44"/>
      <c r="F46" s="44" t="s">
        <v>164</v>
      </c>
      <c r="G46" s="29" t="s">
        <v>163</v>
      </c>
      <c r="H46" s="29">
        <v>5</v>
      </c>
      <c r="I46" s="30">
        <v>2</v>
      </c>
    </row>
    <row r="47" spans="1:9" ht="47.25" x14ac:dyDescent="0.25">
      <c r="A47" s="25"/>
      <c r="B47" s="26"/>
      <c r="C47" s="70" t="s">
        <v>6</v>
      </c>
      <c r="D47" s="27" t="s">
        <v>49</v>
      </c>
      <c r="E47" s="44"/>
      <c r="F47" s="44" t="s">
        <v>165</v>
      </c>
      <c r="G47" s="45" t="s">
        <v>80</v>
      </c>
      <c r="H47" s="29">
        <v>5</v>
      </c>
      <c r="I47" s="30">
        <v>1</v>
      </c>
    </row>
    <row r="48" spans="1:9" ht="47.25" x14ac:dyDescent="0.25">
      <c r="A48" s="25"/>
      <c r="B48" s="26"/>
      <c r="C48" s="70" t="s">
        <v>6</v>
      </c>
      <c r="D48" s="27" t="s">
        <v>83</v>
      </c>
      <c r="E48" s="44"/>
      <c r="F48" s="44" t="s">
        <v>137</v>
      </c>
      <c r="G48" s="45" t="s">
        <v>80</v>
      </c>
      <c r="H48" s="29">
        <v>5</v>
      </c>
      <c r="I48" s="30">
        <v>2</v>
      </c>
    </row>
    <row r="49" spans="1:9" ht="31.5" x14ac:dyDescent="0.25">
      <c r="A49" s="25"/>
      <c r="B49" s="26"/>
      <c r="C49" s="70" t="s">
        <v>6</v>
      </c>
      <c r="D49" s="27" t="s">
        <v>84</v>
      </c>
      <c r="E49" s="44"/>
      <c r="F49" s="44" t="s">
        <v>85</v>
      </c>
      <c r="G49" s="45" t="s">
        <v>80</v>
      </c>
      <c r="H49" s="29">
        <v>5</v>
      </c>
      <c r="I49" s="30">
        <v>1</v>
      </c>
    </row>
    <row r="50" spans="1:9" ht="63" x14ac:dyDescent="0.25">
      <c r="A50" s="25"/>
      <c r="B50" s="26"/>
      <c r="C50" s="70" t="s">
        <v>6</v>
      </c>
      <c r="D50" s="27" t="s">
        <v>50</v>
      </c>
      <c r="E50" s="44"/>
      <c r="F50" s="44" t="s">
        <v>121</v>
      </c>
      <c r="G50" s="45" t="s">
        <v>76</v>
      </c>
      <c r="H50" s="29">
        <v>5</v>
      </c>
      <c r="I50" s="30">
        <v>1</v>
      </c>
    </row>
    <row r="51" spans="1:9" ht="31.5" x14ac:dyDescent="0.25">
      <c r="A51" s="25"/>
      <c r="B51" s="26"/>
      <c r="C51" s="70" t="s">
        <v>6</v>
      </c>
      <c r="D51" s="27" t="s">
        <v>50</v>
      </c>
      <c r="E51" s="44"/>
      <c r="F51" s="27" t="s">
        <v>51</v>
      </c>
      <c r="G51" s="29"/>
      <c r="H51" s="29">
        <v>5</v>
      </c>
      <c r="I51" s="30">
        <v>1</v>
      </c>
    </row>
    <row r="52" spans="1:9" ht="63" x14ac:dyDescent="0.25">
      <c r="A52" s="25"/>
      <c r="B52" s="26"/>
      <c r="C52" s="70" t="s">
        <v>6</v>
      </c>
      <c r="D52" s="27" t="s">
        <v>52</v>
      </c>
      <c r="E52" s="44"/>
      <c r="F52" s="44" t="s">
        <v>86</v>
      </c>
      <c r="G52" s="45" t="s">
        <v>76</v>
      </c>
      <c r="H52" s="29">
        <v>5</v>
      </c>
      <c r="I52" s="30">
        <v>1</v>
      </c>
    </row>
    <row r="53" spans="1:9" ht="47.25" x14ac:dyDescent="0.25">
      <c r="A53" s="25"/>
      <c r="B53" s="26"/>
      <c r="C53" s="70" t="s">
        <v>6</v>
      </c>
      <c r="D53" s="49" t="s">
        <v>53</v>
      </c>
      <c r="E53" s="57"/>
      <c r="F53" s="50" t="s">
        <v>136</v>
      </c>
      <c r="G53" s="45" t="s">
        <v>76</v>
      </c>
      <c r="H53" s="29">
        <v>5</v>
      </c>
      <c r="I53" s="46">
        <v>1</v>
      </c>
    </row>
    <row r="54" spans="1:9" ht="31.5" x14ac:dyDescent="0.25">
      <c r="A54" s="25"/>
      <c r="B54" s="26"/>
      <c r="C54" s="70" t="s">
        <v>6</v>
      </c>
      <c r="D54" s="49" t="s">
        <v>166</v>
      </c>
      <c r="E54" s="50"/>
      <c r="F54" s="58" t="s">
        <v>135</v>
      </c>
      <c r="G54" s="45" t="s">
        <v>76</v>
      </c>
      <c r="H54" s="29">
        <v>5</v>
      </c>
      <c r="I54" s="30">
        <v>1</v>
      </c>
    </row>
    <row r="55" spans="1:9" ht="31.5" x14ac:dyDescent="0.25">
      <c r="A55" s="25"/>
      <c r="B55" s="26"/>
      <c r="C55" s="70" t="s">
        <v>6</v>
      </c>
      <c r="D55" s="49" t="s">
        <v>54</v>
      </c>
      <c r="E55" s="57"/>
      <c r="F55" s="58" t="s">
        <v>135</v>
      </c>
      <c r="G55" s="45" t="s">
        <v>76</v>
      </c>
      <c r="H55" s="29">
        <v>5</v>
      </c>
      <c r="I55" s="46">
        <v>1</v>
      </c>
    </row>
    <row r="56" spans="1:9" ht="31.5" x14ac:dyDescent="0.25">
      <c r="A56" s="25"/>
      <c r="B56" s="26"/>
      <c r="C56" s="70" t="s">
        <v>6</v>
      </c>
      <c r="D56" s="49" t="s">
        <v>55</v>
      </c>
      <c r="E56" s="57"/>
      <c r="F56" s="58" t="s">
        <v>167</v>
      </c>
      <c r="G56" s="29" t="s">
        <v>76</v>
      </c>
      <c r="H56" s="29">
        <v>5</v>
      </c>
      <c r="I56" s="46">
        <v>1</v>
      </c>
    </row>
    <row r="57" spans="1:9" ht="47.25" x14ac:dyDescent="0.25">
      <c r="A57" s="25"/>
      <c r="B57" s="39"/>
      <c r="C57" s="70" t="s">
        <v>6</v>
      </c>
      <c r="D57" s="49" t="s">
        <v>56</v>
      </c>
      <c r="E57" s="50"/>
      <c r="F57" s="49" t="s">
        <v>57</v>
      </c>
      <c r="G57" s="29"/>
      <c r="H57" s="29">
        <v>5</v>
      </c>
      <c r="I57" s="30">
        <v>1</v>
      </c>
    </row>
    <row r="58" spans="1:9" ht="47.25" x14ac:dyDescent="0.25">
      <c r="A58" s="25"/>
      <c r="B58" s="39"/>
      <c r="C58" s="70" t="s">
        <v>6</v>
      </c>
      <c r="D58" s="49" t="s">
        <v>58</v>
      </c>
      <c r="E58" s="50"/>
      <c r="F58" s="49" t="s">
        <v>59</v>
      </c>
      <c r="G58" s="29"/>
      <c r="H58" s="29">
        <v>5</v>
      </c>
      <c r="I58" s="30">
        <v>2</v>
      </c>
    </row>
    <row r="59" spans="1:9" x14ac:dyDescent="0.25">
      <c r="A59" s="59"/>
      <c r="B59" s="55"/>
      <c r="C59" s="72" t="s">
        <v>7</v>
      </c>
      <c r="D59" s="35" t="s">
        <v>60</v>
      </c>
      <c r="E59" s="60"/>
      <c r="F59" s="60"/>
      <c r="G59" s="61"/>
      <c r="H59" s="61">
        <v>5</v>
      </c>
      <c r="I59" s="30">
        <v>2</v>
      </c>
    </row>
    <row r="60" spans="1:9" ht="63" x14ac:dyDescent="0.25">
      <c r="A60" s="59"/>
      <c r="B60" s="55"/>
      <c r="C60" s="72"/>
      <c r="D60" s="35"/>
      <c r="E60" s="41">
        <v>0</v>
      </c>
      <c r="F60" s="62" t="s">
        <v>116</v>
      </c>
      <c r="G60" s="61"/>
      <c r="H60" s="61"/>
      <c r="I60" s="30"/>
    </row>
    <row r="61" spans="1:9" ht="94.5" x14ac:dyDescent="0.25">
      <c r="A61" s="59"/>
      <c r="B61" s="55"/>
      <c r="C61" s="72"/>
      <c r="D61" s="35"/>
      <c r="E61" s="41">
        <v>1</v>
      </c>
      <c r="F61" s="62" t="s">
        <v>117</v>
      </c>
      <c r="G61" s="61"/>
      <c r="H61" s="61"/>
      <c r="I61" s="30"/>
    </row>
    <row r="62" spans="1:9" ht="78.75" x14ac:dyDescent="0.25">
      <c r="A62" s="59"/>
      <c r="B62" s="55"/>
      <c r="C62" s="59"/>
      <c r="D62" s="35"/>
      <c r="E62" s="41">
        <v>2</v>
      </c>
      <c r="F62" s="62" t="s">
        <v>118</v>
      </c>
      <c r="G62" s="61"/>
      <c r="H62" s="61"/>
      <c r="I62" s="30"/>
    </row>
    <row r="63" spans="1:9" ht="47.25" x14ac:dyDescent="0.25">
      <c r="A63" s="59"/>
      <c r="B63" s="55"/>
      <c r="C63" s="59"/>
      <c r="D63" s="35"/>
      <c r="E63" s="41">
        <v>3</v>
      </c>
      <c r="F63" s="62" t="s">
        <v>73</v>
      </c>
      <c r="G63" s="61"/>
      <c r="H63" s="61"/>
      <c r="I63" s="30"/>
    </row>
    <row r="64" spans="1:9" x14ac:dyDescent="0.25">
      <c r="H64" s="9"/>
    </row>
    <row r="65" spans="1:9" s="14" customFormat="1" ht="33.75" customHeight="1" x14ac:dyDescent="0.3">
      <c r="A65" s="126" t="s">
        <v>10</v>
      </c>
      <c r="B65" s="110" t="s">
        <v>61</v>
      </c>
      <c r="C65" s="102"/>
      <c r="D65" s="23"/>
      <c r="E65" s="21"/>
      <c r="F65" s="23"/>
      <c r="G65" s="23"/>
      <c r="H65" s="21"/>
      <c r="I65" s="111">
        <f>SUM(I66:I119)</f>
        <v>30</v>
      </c>
    </row>
    <row r="66" spans="1:9" x14ac:dyDescent="0.25">
      <c r="A66" s="105">
        <v>1</v>
      </c>
      <c r="B66" s="100" t="s">
        <v>23</v>
      </c>
      <c r="C66" s="101"/>
      <c r="D66" s="101"/>
      <c r="E66" s="101"/>
      <c r="F66" s="101"/>
      <c r="G66" s="101"/>
      <c r="H66" s="106"/>
      <c r="I66" s="107"/>
    </row>
    <row r="67" spans="1:9" ht="31.5" x14ac:dyDescent="0.25">
      <c r="A67" s="25"/>
      <c r="B67" s="26"/>
      <c r="C67" s="70" t="s">
        <v>6</v>
      </c>
      <c r="D67" s="52" t="s">
        <v>88</v>
      </c>
      <c r="E67" s="78" t="s">
        <v>34</v>
      </c>
      <c r="F67" s="52" t="s">
        <v>25</v>
      </c>
      <c r="G67" s="78" t="s">
        <v>26</v>
      </c>
      <c r="H67" s="36">
        <f>'[1]Вариант 1'!H69</f>
        <v>1</v>
      </c>
      <c r="I67" s="54">
        <v>0.5</v>
      </c>
    </row>
    <row r="68" spans="1:9" ht="47.25" x14ac:dyDescent="0.25">
      <c r="A68" s="103"/>
      <c r="B68" s="39"/>
      <c r="C68" s="70" t="s">
        <v>6</v>
      </c>
      <c r="D68" s="52" t="s">
        <v>29</v>
      </c>
      <c r="E68" s="78" t="s">
        <v>34</v>
      </c>
      <c r="F68" s="52" t="s">
        <v>89</v>
      </c>
      <c r="G68" s="78"/>
      <c r="H68" s="36">
        <f>'[1]Вариант 1'!H70</f>
        <v>2</v>
      </c>
      <c r="I68" s="54">
        <f>'[1]Вариант 1'!I70</f>
        <v>0.2</v>
      </c>
    </row>
    <row r="69" spans="1:9" ht="31.5" x14ac:dyDescent="0.3">
      <c r="A69" s="104"/>
      <c r="B69" s="39"/>
      <c r="C69" s="70" t="s">
        <v>6</v>
      </c>
      <c r="D69" s="52" t="s">
        <v>90</v>
      </c>
      <c r="E69" s="78" t="s">
        <v>34</v>
      </c>
      <c r="F69" s="52" t="s">
        <v>28</v>
      </c>
      <c r="G69" s="78"/>
      <c r="H69" s="36">
        <f>'[1]Вариант 1'!H71</f>
        <v>2</v>
      </c>
      <c r="I69" s="54">
        <f>'[1]Вариант 1'!I71</f>
        <v>0.2</v>
      </c>
    </row>
    <row r="70" spans="1:9" ht="47.25" x14ac:dyDescent="0.25">
      <c r="A70" s="25"/>
      <c r="B70" s="26"/>
      <c r="C70" s="25" t="s">
        <v>7</v>
      </c>
      <c r="D70" s="52" t="s">
        <v>91</v>
      </c>
      <c r="E70" s="78" t="s">
        <v>34</v>
      </c>
      <c r="F70" s="52"/>
      <c r="G70" s="78"/>
      <c r="H70" s="37">
        <f>'[1]Вариант 1'!H72</f>
        <v>1</v>
      </c>
      <c r="I70" s="38">
        <v>1</v>
      </c>
    </row>
    <row r="71" spans="1:9" ht="47.25" x14ac:dyDescent="0.25">
      <c r="A71" s="25"/>
      <c r="B71" s="26"/>
      <c r="C71" s="39"/>
      <c r="D71" s="56"/>
      <c r="E71" s="78">
        <v>0</v>
      </c>
      <c r="F71" s="52" t="s">
        <v>62</v>
      </c>
      <c r="G71" s="78"/>
      <c r="H71" s="25"/>
      <c r="I71" s="39"/>
    </row>
    <row r="72" spans="1:9" ht="47.25" x14ac:dyDescent="0.25">
      <c r="A72" s="25"/>
      <c r="B72" s="26"/>
      <c r="C72" s="39"/>
      <c r="D72" s="56"/>
      <c r="E72" s="78">
        <v>1</v>
      </c>
      <c r="F72" s="52" t="s">
        <v>63</v>
      </c>
      <c r="G72" s="78"/>
      <c r="H72" s="25"/>
      <c r="I72" s="39"/>
    </row>
    <row r="73" spans="1:9" ht="31.5" x14ac:dyDescent="0.25">
      <c r="A73" s="25"/>
      <c r="B73" s="26"/>
      <c r="C73" s="39"/>
      <c r="D73" s="56"/>
      <c r="E73" s="78">
        <v>2</v>
      </c>
      <c r="F73" s="52" t="s">
        <v>64</v>
      </c>
      <c r="G73" s="78"/>
      <c r="H73" s="25"/>
      <c r="I73" s="39"/>
    </row>
    <row r="74" spans="1:9" ht="31.5" x14ac:dyDescent="0.25">
      <c r="A74" s="25"/>
      <c r="B74" s="26"/>
      <c r="C74" s="39"/>
      <c r="D74" s="56"/>
      <c r="E74" s="78">
        <v>3</v>
      </c>
      <c r="F74" s="52" t="s">
        <v>65</v>
      </c>
      <c r="G74" s="78"/>
      <c r="H74" s="25"/>
      <c r="I74" s="39"/>
    </row>
    <row r="75" spans="1:9" ht="31.5" x14ac:dyDescent="0.25">
      <c r="A75" s="25"/>
      <c r="B75" s="26"/>
      <c r="C75" s="70" t="s">
        <v>6</v>
      </c>
      <c r="D75" s="52" t="s">
        <v>92</v>
      </c>
      <c r="E75" s="78" t="s">
        <v>34</v>
      </c>
      <c r="F75" s="52" t="s">
        <v>39</v>
      </c>
      <c r="G75" s="79"/>
      <c r="H75" s="70">
        <f>'[1]Вариант 1'!H77</f>
        <v>3</v>
      </c>
      <c r="I75" s="115">
        <v>0.5</v>
      </c>
    </row>
    <row r="76" spans="1:9" ht="31.5" x14ac:dyDescent="0.25">
      <c r="A76" s="25"/>
      <c r="B76" s="26"/>
      <c r="C76" s="70" t="s">
        <v>6</v>
      </c>
      <c r="D76" s="80" t="s">
        <v>119</v>
      </c>
      <c r="E76" s="81" t="s">
        <v>34</v>
      </c>
      <c r="F76" s="80" t="s">
        <v>74</v>
      </c>
      <c r="G76" s="82"/>
      <c r="H76" s="70">
        <v>4</v>
      </c>
      <c r="I76" s="115">
        <v>0.25</v>
      </c>
    </row>
    <row r="77" spans="1:9" customFormat="1" ht="31.5" x14ac:dyDescent="0.25">
      <c r="A77" s="127"/>
      <c r="B77" s="128"/>
      <c r="C77" s="70" t="s">
        <v>6</v>
      </c>
      <c r="D77" s="52" t="s">
        <v>139</v>
      </c>
      <c r="E77" s="130"/>
      <c r="F77" s="52" t="s">
        <v>168</v>
      </c>
      <c r="G77" s="131"/>
      <c r="H77" s="75">
        <v>2</v>
      </c>
      <c r="I77" s="109">
        <v>0.5</v>
      </c>
    </row>
    <row r="78" spans="1:9" customFormat="1" ht="31.5" x14ac:dyDescent="0.25">
      <c r="A78" s="127"/>
      <c r="B78" s="128"/>
      <c r="C78" s="129"/>
      <c r="D78" s="132"/>
      <c r="E78" s="133"/>
      <c r="F78" s="137" t="s">
        <v>169</v>
      </c>
      <c r="G78" s="131"/>
      <c r="H78" s="74"/>
      <c r="I78" s="76"/>
    </row>
    <row r="79" spans="1:9" customFormat="1" ht="31.5" x14ac:dyDescent="0.25">
      <c r="A79" s="127"/>
      <c r="B79" s="128"/>
      <c r="C79" s="70" t="s">
        <v>6</v>
      </c>
      <c r="D79" s="73" t="s">
        <v>75</v>
      </c>
      <c r="E79" s="135"/>
      <c r="F79" s="118" t="s">
        <v>140</v>
      </c>
      <c r="G79" s="117"/>
      <c r="H79" s="77">
        <v>3</v>
      </c>
      <c r="I79" s="136">
        <v>1</v>
      </c>
    </row>
    <row r="80" spans="1:9" customFormat="1" ht="31.5" x14ac:dyDescent="0.25">
      <c r="A80" s="127"/>
      <c r="B80" s="128"/>
      <c r="C80" s="129"/>
      <c r="D80" s="134"/>
      <c r="E80" s="135"/>
      <c r="F80" s="118" t="s">
        <v>141</v>
      </c>
      <c r="G80" s="117"/>
      <c r="H80" s="77"/>
      <c r="I80" s="136"/>
    </row>
    <row r="81" spans="1:26" ht="63" x14ac:dyDescent="0.25">
      <c r="A81" s="25"/>
      <c r="B81" s="26"/>
      <c r="C81" s="70" t="s">
        <v>6</v>
      </c>
      <c r="D81" s="52" t="s">
        <v>93</v>
      </c>
      <c r="E81" s="78" t="s">
        <v>34</v>
      </c>
      <c r="F81" s="52" t="s">
        <v>170</v>
      </c>
      <c r="G81" s="79"/>
      <c r="H81" s="70">
        <f>'[1]Вариант 1'!H79</f>
        <v>2</v>
      </c>
      <c r="I81" s="115">
        <v>0.2</v>
      </c>
    </row>
    <row r="82" spans="1:26" ht="31.5" x14ac:dyDescent="0.25">
      <c r="A82" s="25"/>
      <c r="B82" s="26"/>
      <c r="C82" s="70" t="s">
        <v>6</v>
      </c>
      <c r="D82" s="52" t="s">
        <v>33</v>
      </c>
      <c r="E82" s="78" t="s">
        <v>34</v>
      </c>
      <c r="F82" s="52" t="s">
        <v>35</v>
      </c>
      <c r="G82" s="79"/>
      <c r="H82" s="70">
        <f>'[1]Вариант 1'!H80</f>
        <v>3</v>
      </c>
      <c r="I82" s="115">
        <v>0.5</v>
      </c>
    </row>
    <row r="83" spans="1:26" ht="31.5" x14ac:dyDescent="0.25">
      <c r="A83" s="25"/>
      <c r="B83" s="26"/>
      <c r="C83" s="70" t="s">
        <v>6</v>
      </c>
      <c r="D83" s="52" t="s">
        <v>94</v>
      </c>
      <c r="E83" s="78" t="s">
        <v>34</v>
      </c>
      <c r="F83" s="52" t="s">
        <v>171</v>
      </c>
      <c r="G83" s="78"/>
      <c r="H83" s="83">
        <f>'[1]Вариант 1'!H81</f>
        <v>3</v>
      </c>
      <c r="I83" s="84">
        <v>0.5</v>
      </c>
    </row>
    <row r="84" spans="1:26" ht="47.25" x14ac:dyDescent="0.25">
      <c r="A84" s="25"/>
      <c r="B84" s="26"/>
      <c r="C84" s="70" t="s">
        <v>6</v>
      </c>
      <c r="D84" s="52" t="s">
        <v>36</v>
      </c>
      <c r="E84" s="78" t="s">
        <v>34</v>
      </c>
      <c r="F84" s="52" t="s">
        <v>95</v>
      </c>
      <c r="G84" s="78"/>
      <c r="H84" s="36">
        <f>'[1]Вариант 1'!H84</f>
        <v>2</v>
      </c>
      <c r="I84" s="54">
        <v>0.2</v>
      </c>
    </row>
    <row r="85" spans="1:26" ht="18.75" x14ac:dyDescent="0.3">
      <c r="A85" s="96">
        <v>2</v>
      </c>
      <c r="B85" s="100" t="s">
        <v>48</v>
      </c>
      <c r="C85" s="101"/>
      <c r="D85" s="97"/>
      <c r="E85" s="97"/>
      <c r="F85" s="97"/>
      <c r="G85" s="97"/>
      <c r="H85" s="98"/>
      <c r="I85" s="99"/>
    </row>
    <row r="86" spans="1:26" s="19" customFormat="1" ht="31.5" x14ac:dyDescent="0.25">
      <c r="A86" s="25"/>
      <c r="B86" s="35" t="s">
        <v>34</v>
      </c>
      <c r="C86" s="25" t="s">
        <v>6</v>
      </c>
      <c r="D86" s="35" t="s">
        <v>96</v>
      </c>
      <c r="E86" s="41" t="s">
        <v>34</v>
      </c>
      <c r="F86" s="35" t="s">
        <v>97</v>
      </c>
      <c r="G86" s="41"/>
      <c r="H86" s="41">
        <v>3</v>
      </c>
      <c r="I86" s="54">
        <v>0.5</v>
      </c>
      <c r="J86" s="16"/>
      <c r="K86" s="16"/>
      <c r="L86" s="16"/>
      <c r="M86" s="17"/>
      <c r="N86" s="17"/>
      <c r="O86" s="18"/>
      <c r="P86" s="18"/>
      <c r="Q86" s="18"/>
      <c r="R86" s="18"/>
      <c r="S86" s="18"/>
      <c r="T86" s="18"/>
      <c r="U86" s="18"/>
      <c r="V86" s="17"/>
      <c r="W86" s="17"/>
      <c r="X86" s="17"/>
      <c r="Y86" s="17"/>
      <c r="Z86" s="17"/>
    </row>
    <row r="87" spans="1:26" s="19" customFormat="1" ht="31.5" x14ac:dyDescent="0.25">
      <c r="A87" s="25"/>
      <c r="B87" s="35"/>
      <c r="C87" s="25" t="s">
        <v>6</v>
      </c>
      <c r="D87" s="35" t="s">
        <v>98</v>
      </c>
      <c r="E87" s="41"/>
      <c r="F87" s="35" t="s">
        <v>99</v>
      </c>
      <c r="G87" s="41"/>
      <c r="H87" s="41">
        <v>4</v>
      </c>
      <c r="I87" s="54">
        <v>0.6</v>
      </c>
      <c r="J87" s="16"/>
      <c r="K87" s="16"/>
      <c r="L87" s="16"/>
      <c r="M87" s="17"/>
      <c r="N87" s="17"/>
      <c r="O87" s="18"/>
      <c r="P87" s="18"/>
      <c r="Q87" s="18"/>
      <c r="R87" s="18"/>
      <c r="S87" s="18"/>
      <c r="T87" s="18"/>
      <c r="U87" s="18"/>
      <c r="V87" s="17"/>
      <c r="W87" s="17"/>
      <c r="X87" s="17"/>
      <c r="Y87" s="17"/>
      <c r="Z87" s="17"/>
    </row>
    <row r="88" spans="1:26" s="19" customFormat="1" ht="31.5" x14ac:dyDescent="0.25">
      <c r="A88" s="25"/>
      <c r="B88" s="35"/>
      <c r="C88" s="25" t="s">
        <v>6</v>
      </c>
      <c r="D88" s="35" t="s">
        <v>100</v>
      </c>
      <c r="E88" s="41" t="s">
        <v>34</v>
      </c>
      <c r="F88" s="35" t="s">
        <v>97</v>
      </c>
      <c r="G88" s="41"/>
      <c r="H88" s="41">
        <v>3</v>
      </c>
      <c r="I88" s="54">
        <v>0.5</v>
      </c>
      <c r="J88" s="16"/>
      <c r="K88" s="16"/>
      <c r="L88" s="16"/>
      <c r="M88" s="17"/>
      <c r="N88" s="17"/>
      <c r="O88" s="18"/>
      <c r="P88" s="18"/>
      <c r="Q88" s="18"/>
      <c r="R88" s="18"/>
      <c r="S88" s="18"/>
      <c r="T88" s="18"/>
      <c r="U88" s="18"/>
      <c r="V88" s="17"/>
      <c r="W88" s="17"/>
      <c r="X88" s="17"/>
      <c r="Y88" s="17"/>
      <c r="Z88" s="17"/>
    </row>
    <row r="89" spans="1:26" s="19" customFormat="1" ht="47.25" x14ac:dyDescent="0.25">
      <c r="A89" s="25"/>
      <c r="B89" s="35"/>
      <c r="C89" s="25" t="s">
        <v>6</v>
      </c>
      <c r="D89" s="35" t="s">
        <v>101</v>
      </c>
      <c r="E89" s="41" t="s">
        <v>34</v>
      </c>
      <c r="F89" s="35" t="s">
        <v>102</v>
      </c>
      <c r="G89" s="41"/>
      <c r="H89" s="41">
        <v>3</v>
      </c>
      <c r="I89" s="54">
        <v>0.5</v>
      </c>
      <c r="J89" s="16"/>
      <c r="K89" s="16"/>
      <c r="L89" s="16"/>
      <c r="M89" s="17"/>
      <c r="N89" s="17"/>
      <c r="O89" s="18"/>
      <c r="P89" s="18"/>
      <c r="Q89" s="18"/>
      <c r="R89" s="18"/>
      <c r="S89" s="18"/>
      <c r="T89" s="18"/>
      <c r="U89" s="18"/>
      <c r="V89" s="17"/>
      <c r="W89" s="17"/>
      <c r="X89" s="17"/>
      <c r="Y89" s="17"/>
      <c r="Z89" s="17"/>
    </row>
    <row r="90" spans="1:26" s="19" customFormat="1" ht="31.5" x14ac:dyDescent="0.25">
      <c r="A90" s="60"/>
      <c r="B90" s="35"/>
      <c r="C90" s="25" t="s">
        <v>6</v>
      </c>
      <c r="D90" s="35" t="s">
        <v>103</v>
      </c>
      <c r="E90" s="41" t="s">
        <v>34</v>
      </c>
      <c r="F90" s="35" t="s">
        <v>39</v>
      </c>
      <c r="G90" s="41"/>
      <c r="H90" s="41">
        <v>2</v>
      </c>
      <c r="I90" s="54">
        <v>0.2</v>
      </c>
      <c r="J90" s="16"/>
      <c r="K90" s="16"/>
      <c r="L90" s="16"/>
      <c r="M90" s="17"/>
      <c r="N90" s="17"/>
      <c r="O90" s="18"/>
      <c r="P90" s="18"/>
      <c r="Q90" s="18"/>
      <c r="R90" s="18"/>
      <c r="S90" s="18"/>
      <c r="T90" s="18"/>
      <c r="U90" s="18"/>
      <c r="V90" s="17"/>
      <c r="W90" s="17"/>
      <c r="X90" s="17"/>
      <c r="Y90" s="17"/>
      <c r="Z90" s="17"/>
    </row>
    <row r="91" spans="1:26" s="19" customFormat="1" ht="31.5" x14ac:dyDescent="0.25">
      <c r="A91" s="60"/>
      <c r="B91" s="35"/>
      <c r="C91" s="25" t="s">
        <v>6</v>
      </c>
      <c r="D91" s="35" t="s">
        <v>173</v>
      </c>
      <c r="E91" s="41"/>
      <c r="F91" s="35" t="s">
        <v>174</v>
      </c>
      <c r="G91" s="41"/>
      <c r="H91" s="138">
        <v>4</v>
      </c>
      <c r="I91" s="139">
        <v>0.25</v>
      </c>
      <c r="J91" s="16"/>
      <c r="K91" s="16"/>
      <c r="L91" s="16"/>
      <c r="M91" s="17"/>
      <c r="N91" s="17"/>
      <c r="O91" s="18"/>
      <c r="P91" s="18"/>
      <c r="Q91" s="18"/>
      <c r="R91" s="18"/>
      <c r="S91" s="18"/>
      <c r="T91" s="18"/>
      <c r="U91" s="18"/>
      <c r="V91" s="17"/>
      <c r="W91" s="17"/>
      <c r="X91" s="17"/>
      <c r="Y91" s="17"/>
      <c r="Z91" s="17"/>
    </row>
    <row r="92" spans="1:26" s="19" customFormat="1" ht="47.25" x14ac:dyDescent="0.25">
      <c r="A92" s="60"/>
      <c r="B92" s="35" t="s">
        <v>34</v>
      </c>
      <c r="C92" s="25" t="s">
        <v>6</v>
      </c>
      <c r="D92" s="35" t="s">
        <v>104</v>
      </c>
      <c r="E92" s="41" t="s">
        <v>34</v>
      </c>
      <c r="F92" s="35" t="s">
        <v>105</v>
      </c>
      <c r="G92" s="41"/>
      <c r="H92" s="41">
        <v>2</v>
      </c>
      <c r="I92" s="54">
        <v>0.5</v>
      </c>
      <c r="J92" s="16"/>
      <c r="K92" s="16"/>
      <c r="L92" s="16"/>
      <c r="M92" s="17"/>
      <c r="N92" s="17"/>
      <c r="O92" s="18"/>
      <c r="P92" s="18"/>
      <c r="Q92" s="18"/>
      <c r="R92" s="18"/>
      <c r="S92" s="18"/>
      <c r="T92" s="18"/>
      <c r="U92" s="18"/>
      <c r="V92" s="17"/>
      <c r="W92" s="17"/>
      <c r="X92" s="17"/>
      <c r="Y92" s="17"/>
      <c r="Z92" s="17"/>
    </row>
    <row r="93" spans="1:26" s="19" customFormat="1" ht="31.5" x14ac:dyDescent="0.25">
      <c r="A93" s="60"/>
      <c r="B93" s="35" t="s">
        <v>34</v>
      </c>
      <c r="C93" s="25" t="s">
        <v>6</v>
      </c>
      <c r="D93" s="35" t="s">
        <v>124</v>
      </c>
      <c r="E93" s="41" t="s">
        <v>34</v>
      </c>
      <c r="F93" s="35" t="s">
        <v>143</v>
      </c>
      <c r="G93" s="41" t="s">
        <v>123</v>
      </c>
      <c r="H93" s="41">
        <v>4</v>
      </c>
      <c r="I93" s="54">
        <v>1</v>
      </c>
      <c r="J93" s="16"/>
      <c r="K93" s="16"/>
      <c r="L93" s="16"/>
      <c r="M93" s="17"/>
      <c r="N93" s="17"/>
      <c r="O93" s="18"/>
      <c r="P93" s="18"/>
      <c r="Q93" s="18"/>
      <c r="R93" s="18"/>
      <c r="S93" s="18"/>
      <c r="T93" s="18"/>
      <c r="U93" s="18"/>
      <c r="V93" s="17"/>
      <c r="W93" s="17"/>
      <c r="X93" s="17"/>
      <c r="Y93" s="17"/>
      <c r="Z93" s="17"/>
    </row>
    <row r="94" spans="1:26" s="19" customFormat="1" ht="47.25" x14ac:dyDescent="0.25">
      <c r="A94" s="60"/>
      <c r="B94" s="35"/>
      <c r="C94" s="25" t="s">
        <v>6</v>
      </c>
      <c r="D94" s="35" t="s">
        <v>142</v>
      </c>
      <c r="E94" s="41"/>
      <c r="F94" s="35" t="s">
        <v>172</v>
      </c>
      <c r="G94" s="41" t="s">
        <v>106</v>
      </c>
      <c r="H94" s="41">
        <v>4</v>
      </c>
      <c r="I94" s="54">
        <v>1.8</v>
      </c>
      <c r="J94" s="16"/>
      <c r="K94" s="16"/>
      <c r="L94" s="16"/>
      <c r="M94" s="17"/>
      <c r="N94" s="17"/>
      <c r="O94" s="18"/>
      <c r="P94" s="18"/>
      <c r="Q94" s="18"/>
      <c r="R94" s="18"/>
      <c r="S94" s="18"/>
      <c r="T94" s="18"/>
      <c r="U94" s="18"/>
      <c r="V94" s="17"/>
      <c r="W94" s="17"/>
      <c r="X94" s="17"/>
      <c r="Y94" s="17"/>
      <c r="Z94" s="17"/>
    </row>
    <row r="95" spans="1:26" s="19" customFormat="1" ht="47.25" x14ac:dyDescent="0.25">
      <c r="A95" s="60"/>
      <c r="B95" s="35"/>
      <c r="C95" s="25" t="s">
        <v>6</v>
      </c>
      <c r="D95" s="35" t="s">
        <v>120</v>
      </c>
      <c r="E95" s="41"/>
      <c r="F95" s="35" t="s">
        <v>144</v>
      </c>
      <c r="G95" s="41" t="s">
        <v>66</v>
      </c>
      <c r="H95" s="41">
        <v>4</v>
      </c>
      <c r="I95" s="54">
        <v>1.6</v>
      </c>
      <c r="J95" s="16"/>
      <c r="K95" s="16"/>
      <c r="L95" s="16"/>
      <c r="M95" s="17"/>
      <c r="N95" s="17"/>
      <c r="O95" s="18"/>
      <c r="P95" s="18"/>
      <c r="Q95" s="18"/>
      <c r="R95" s="18"/>
      <c r="S95" s="18"/>
      <c r="T95" s="18"/>
      <c r="U95" s="18"/>
      <c r="V95" s="17"/>
      <c r="W95" s="17"/>
      <c r="X95" s="17"/>
      <c r="Y95" s="17"/>
      <c r="Z95" s="17"/>
    </row>
    <row r="96" spans="1:26" s="19" customFormat="1" ht="47.25" x14ac:dyDescent="0.25">
      <c r="A96" s="60"/>
      <c r="B96" s="35"/>
      <c r="C96" s="25" t="s">
        <v>6</v>
      </c>
      <c r="D96" s="35" t="s">
        <v>107</v>
      </c>
      <c r="E96" s="41"/>
      <c r="F96" s="35" t="s">
        <v>175</v>
      </c>
      <c r="G96" s="41" t="s">
        <v>66</v>
      </c>
      <c r="H96" s="41">
        <v>4</v>
      </c>
      <c r="I96" s="54">
        <v>2</v>
      </c>
      <c r="J96" s="16"/>
      <c r="K96" s="16"/>
      <c r="L96" s="16"/>
      <c r="M96" s="17"/>
      <c r="N96" s="17"/>
      <c r="O96" s="18"/>
      <c r="P96" s="18"/>
      <c r="Q96" s="18"/>
      <c r="R96" s="18"/>
      <c r="S96" s="18"/>
      <c r="T96" s="18"/>
      <c r="U96" s="18"/>
      <c r="V96" s="17"/>
      <c r="W96" s="17"/>
      <c r="X96" s="17"/>
      <c r="Y96" s="17"/>
      <c r="Z96" s="17"/>
    </row>
    <row r="97" spans="1:26" s="19" customFormat="1" ht="31.5" x14ac:dyDescent="0.25">
      <c r="A97" s="60"/>
      <c r="B97" s="35"/>
      <c r="C97" s="25" t="s">
        <v>7</v>
      </c>
      <c r="D97" s="35" t="s">
        <v>67</v>
      </c>
      <c r="E97" s="41"/>
      <c r="F97" s="35"/>
      <c r="G97" s="41"/>
      <c r="H97" s="41">
        <v>2</v>
      </c>
      <c r="I97" s="54">
        <v>1</v>
      </c>
      <c r="J97" s="16"/>
      <c r="K97" s="16"/>
      <c r="L97" s="16"/>
      <c r="M97" s="17"/>
      <c r="N97" s="17"/>
      <c r="O97" s="18"/>
      <c r="P97" s="18"/>
      <c r="Q97" s="18"/>
      <c r="R97" s="18"/>
      <c r="S97" s="18"/>
      <c r="T97" s="18"/>
      <c r="U97" s="18"/>
      <c r="V97" s="17"/>
      <c r="W97" s="17"/>
      <c r="X97" s="17"/>
      <c r="Y97" s="17"/>
      <c r="Z97" s="17"/>
    </row>
    <row r="98" spans="1:26" s="19" customFormat="1" ht="78.75" x14ac:dyDescent="0.25">
      <c r="A98" s="60"/>
      <c r="B98" s="35"/>
      <c r="C98" s="35"/>
      <c r="D98" s="35"/>
      <c r="E98" s="41">
        <v>0</v>
      </c>
      <c r="F98" s="62" t="s">
        <v>68</v>
      </c>
      <c r="G98" s="41"/>
      <c r="H98" s="35"/>
      <c r="I98" s="35"/>
      <c r="J98" s="16"/>
      <c r="K98" s="16"/>
      <c r="L98" s="16"/>
      <c r="M98" s="17"/>
      <c r="N98" s="17"/>
      <c r="O98" s="18"/>
      <c r="P98" s="18"/>
      <c r="Q98" s="18"/>
      <c r="R98" s="18"/>
      <c r="S98" s="18"/>
      <c r="T98" s="18"/>
      <c r="U98" s="18"/>
      <c r="V98" s="17"/>
      <c r="W98" s="17"/>
      <c r="X98" s="17"/>
      <c r="Y98" s="17"/>
      <c r="Z98" s="17"/>
    </row>
    <row r="99" spans="1:26" s="19" customFormat="1" ht="31.5" x14ac:dyDescent="0.25">
      <c r="A99" s="60"/>
      <c r="B99" s="35"/>
      <c r="C99" s="35"/>
      <c r="D99" s="35"/>
      <c r="E99" s="41">
        <v>1</v>
      </c>
      <c r="F99" s="62" t="s">
        <v>69</v>
      </c>
      <c r="G99" s="41"/>
      <c r="H99" s="35"/>
      <c r="I99" s="35"/>
      <c r="J99" s="16"/>
      <c r="K99" s="16"/>
      <c r="L99" s="16"/>
      <c r="M99" s="17"/>
      <c r="N99" s="17"/>
      <c r="O99" s="18"/>
      <c r="P99" s="18"/>
      <c r="Q99" s="18"/>
      <c r="R99" s="18"/>
      <c r="S99" s="18"/>
      <c r="T99" s="18"/>
      <c r="U99" s="18"/>
      <c r="V99" s="17"/>
      <c r="W99" s="17"/>
      <c r="X99" s="17"/>
      <c r="Y99" s="17"/>
      <c r="Z99" s="17"/>
    </row>
    <row r="100" spans="1:26" s="19" customFormat="1" ht="31.5" x14ac:dyDescent="0.25">
      <c r="A100" s="60"/>
      <c r="B100" s="35"/>
      <c r="C100" s="35"/>
      <c r="D100" s="35"/>
      <c r="E100" s="41">
        <v>2</v>
      </c>
      <c r="F100" s="62" t="s">
        <v>70</v>
      </c>
      <c r="G100" s="41"/>
      <c r="H100" s="35"/>
      <c r="I100" s="35"/>
      <c r="J100" s="16"/>
      <c r="K100" s="16"/>
      <c r="L100" s="16"/>
      <c r="M100" s="17"/>
      <c r="N100" s="17"/>
      <c r="O100" s="18"/>
      <c r="P100" s="18"/>
      <c r="Q100" s="18"/>
      <c r="R100" s="18"/>
      <c r="S100" s="18"/>
      <c r="T100" s="18"/>
      <c r="U100" s="18"/>
      <c r="V100" s="17"/>
      <c r="W100" s="17"/>
      <c r="X100" s="17"/>
      <c r="Y100" s="17"/>
      <c r="Z100" s="17"/>
    </row>
    <row r="101" spans="1:26" s="19" customFormat="1" x14ac:dyDescent="0.25">
      <c r="A101" s="60"/>
      <c r="B101" s="35"/>
      <c r="C101" s="35"/>
      <c r="D101" s="35"/>
      <c r="E101" s="41">
        <v>3</v>
      </c>
      <c r="F101" s="62" t="s">
        <v>71</v>
      </c>
      <c r="G101" s="41"/>
      <c r="H101" s="35"/>
      <c r="I101" s="35"/>
      <c r="J101" s="16"/>
      <c r="K101" s="16"/>
      <c r="L101" s="16"/>
      <c r="M101" s="17"/>
      <c r="N101" s="17"/>
      <c r="O101" s="18"/>
      <c r="P101" s="18"/>
      <c r="Q101" s="18"/>
      <c r="R101" s="18"/>
      <c r="S101" s="18"/>
      <c r="T101" s="18"/>
      <c r="U101" s="18"/>
      <c r="V101" s="17"/>
      <c r="W101" s="17"/>
      <c r="X101" s="17"/>
      <c r="Y101" s="17"/>
      <c r="Z101" s="17"/>
    </row>
    <row r="102" spans="1:26" s="19" customFormat="1" ht="52.15" customHeight="1" x14ac:dyDescent="0.25">
      <c r="A102" s="60"/>
      <c r="B102" s="35"/>
      <c r="C102" s="41" t="s">
        <v>6</v>
      </c>
      <c r="D102" s="35" t="s">
        <v>177</v>
      </c>
      <c r="E102" s="41"/>
      <c r="F102" s="35" t="s">
        <v>176</v>
      </c>
      <c r="G102" s="41" t="s">
        <v>123</v>
      </c>
      <c r="H102" s="41">
        <v>3</v>
      </c>
      <c r="I102" s="54">
        <v>0.5</v>
      </c>
      <c r="J102" s="16"/>
      <c r="K102" s="16"/>
      <c r="L102" s="16"/>
      <c r="M102" s="17"/>
      <c r="N102" s="17"/>
      <c r="O102" s="18"/>
      <c r="P102" s="18"/>
      <c r="Q102" s="18"/>
      <c r="R102" s="18"/>
      <c r="S102" s="18"/>
      <c r="T102" s="18"/>
      <c r="U102" s="18"/>
      <c r="V102" s="17"/>
      <c r="W102" s="17"/>
      <c r="X102" s="17"/>
      <c r="Y102" s="17"/>
      <c r="Z102" s="17"/>
    </row>
    <row r="103" spans="1:26" ht="18.75" x14ac:dyDescent="0.25">
      <c r="A103" s="113">
        <v>3</v>
      </c>
      <c r="B103" s="90" t="s">
        <v>72</v>
      </c>
      <c r="C103" s="91"/>
      <c r="D103" s="92"/>
      <c r="E103" s="86"/>
      <c r="F103" s="87"/>
      <c r="G103" s="87"/>
      <c r="H103" s="88"/>
      <c r="I103" s="89"/>
    </row>
    <row r="104" spans="1:26" s="19" customFormat="1" ht="31.5" x14ac:dyDescent="0.25">
      <c r="A104" s="60"/>
      <c r="B104" s="35" t="s">
        <v>34</v>
      </c>
      <c r="C104" s="41" t="s">
        <v>6</v>
      </c>
      <c r="D104" s="35" t="s">
        <v>178</v>
      </c>
      <c r="E104" s="41"/>
      <c r="F104" s="35" t="s">
        <v>179</v>
      </c>
      <c r="G104" s="41"/>
      <c r="H104" s="41">
        <v>5</v>
      </c>
      <c r="I104" s="54">
        <v>0.8</v>
      </c>
      <c r="J104" s="16"/>
      <c r="K104" s="16"/>
      <c r="L104" s="16"/>
      <c r="M104" s="17"/>
      <c r="N104" s="17"/>
      <c r="O104" s="18"/>
      <c r="P104" s="18"/>
      <c r="Q104" s="18"/>
      <c r="R104" s="18"/>
      <c r="S104" s="18"/>
      <c r="T104" s="18"/>
      <c r="U104" s="18"/>
      <c r="V104" s="17"/>
      <c r="W104" s="17"/>
      <c r="X104" s="17"/>
      <c r="Y104" s="17"/>
      <c r="Z104" s="17"/>
    </row>
    <row r="105" spans="1:26" s="19" customFormat="1" ht="47.25" x14ac:dyDescent="0.25">
      <c r="A105" s="60"/>
      <c r="B105" s="35"/>
      <c r="C105" s="41" t="s">
        <v>6</v>
      </c>
      <c r="D105" s="35" t="s">
        <v>180</v>
      </c>
      <c r="E105" s="41"/>
      <c r="F105" s="35" t="s">
        <v>181</v>
      </c>
      <c r="G105" s="41"/>
      <c r="H105" s="41">
        <v>5</v>
      </c>
      <c r="I105" s="54">
        <v>1</v>
      </c>
      <c r="J105" s="16"/>
      <c r="K105" s="16"/>
      <c r="L105" s="16"/>
      <c r="M105" s="17"/>
      <c r="N105" s="17"/>
      <c r="O105" s="18"/>
      <c r="P105" s="18"/>
      <c r="Q105" s="18"/>
      <c r="R105" s="18"/>
      <c r="S105" s="18"/>
      <c r="T105" s="18"/>
      <c r="U105" s="18"/>
      <c r="V105" s="17"/>
      <c r="W105" s="17"/>
      <c r="X105" s="17"/>
      <c r="Y105" s="17"/>
      <c r="Z105" s="17"/>
    </row>
    <row r="106" spans="1:26" s="19" customFormat="1" ht="47.25" x14ac:dyDescent="0.25">
      <c r="A106" s="60"/>
      <c r="B106" s="35"/>
      <c r="C106" s="41" t="s">
        <v>6</v>
      </c>
      <c r="D106" s="35" t="s">
        <v>108</v>
      </c>
      <c r="E106" s="41" t="s">
        <v>34</v>
      </c>
      <c r="F106" s="35" t="s">
        <v>145</v>
      </c>
      <c r="G106" s="41" t="s">
        <v>106</v>
      </c>
      <c r="H106" s="41">
        <v>5</v>
      </c>
      <c r="I106" s="54">
        <v>1.8</v>
      </c>
      <c r="J106" s="16"/>
      <c r="K106" s="16"/>
      <c r="L106" s="16"/>
      <c r="M106" s="17"/>
      <c r="N106" s="17"/>
      <c r="O106" s="18"/>
      <c r="P106" s="18"/>
      <c r="Q106" s="18"/>
      <c r="R106" s="18"/>
      <c r="S106" s="18"/>
      <c r="T106" s="18"/>
      <c r="U106" s="18"/>
      <c r="V106" s="17"/>
      <c r="W106" s="17"/>
      <c r="X106" s="17"/>
      <c r="Y106" s="17"/>
      <c r="Z106" s="17"/>
    </row>
    <row r="107" spans="1:26" s="19" customFormat="1" ht="47.25" x14ac:dyDescent="0.25">
      <c r="A107" s="60"/>
      <c r="B107" s="35" t="s">
        <v>34</v>
      </c>
      <c r="C107" s="41" t="s">
        <v>6</v>
      </c>
      <c r="D107" s="35" t="s">
        <v>109</v>
      </c>
      <c r="E107" s="41" t="s">
        <v>34</v>
      </c>
      <c r="F107" s="35" t="s">
        <v>110</v>
      </c>
      <c r="G107" s="41"/>
      <c r="H107" s="41">
        <v>5</v>
      </c>
      <c r="I107" s="54">
        <v>1.2</v>
      </c>
      <c r="J107" s="16"/>
      <c r="K107" s="16"/>
      <c r="L107" s="16"/>
      <c r="M107" s="17"/>
      <c r="N107" s="17"/>
      <c r="O107" s="18"/>
      <c r="P107" s="18"/>
      <c r="Q107" s="18"/>
      <c r="R107" s="18"/>
      <c r="S107" s="18"/>
      <c r="T107" s="18"/>
      <c r="U107" s="18"/>
      <c r="V107" s="17"/>
      <c r="W107" s="17"/>
      <c r="X107" s="17"/>
      <c r="Y107" s="17"/>
      <c r="Z107" s="17"/>
    </row>
    <row r="108" spans="1:26" s="19" customFormat="1" ht="47.25" x14ac:dyDescent="0.25">
      <c r="A108" s="60"/>
      <c r="B108" s="35" t="s">
        <v>34</v>
      </c>
      <c r="C108" s="41" t="s">
        <v>6</v>
      </c>
      <c r="D108" s="35" t="s">
        <v>111</v>
      </c>
      <c r="E108" s="41" t="s">
        <v>34</v>
      </c>
      <c r="F108" s="35" t="s">
        <v>182</v>
      </c>
      <c r="G108" s="41" t="s">
        <v>122</v>
      </c>
      <c r="H108" s="41">
        <v>5</v>
      </c>
      <c r="I108" s="54">
        <v>2</v>
      </c>
      <c r="J108" s="16"/>
      <c r="K108" s="16"/>
      <c r="L108" s="16"/>
      <c r="M108" s="17"/>
      <c r="N108" s="17"/>
      <c r="O108" s="18"/>
      <c r="P108" s="18"/>
      <c r="Q108" s="18"/>
      <c r="R108" s="18"/>
      <c r="S108" s="18"/>
      <c r="T108" s="18"/>
      <c r="U108" s="18"/>
      <c r="V108" s="17"/>
      <c r="W108" s="17"/>
      <c r="X108" s="17"/>
      <c r="Y108" s="17"/>
      <c r="Z108" s="17"/>
    </row>
    <row r="109" spans="1:26" s="19" customFormat="1" ht="50.45" customHeight="1" x14ac:dyDescent="0.25">
      <c r="A109" s="25"/>
      <c r="B109" s="35" t="s">
        <v>34</v>
      </c>
      <c r="C109" s="41" t="s">
        <v>6</v>
      </c>
      <c r="D109" s="108" t="s">
        <v>125</v>
      </c>
      <c r="E109" s="41" t="s">
        <v>34</v>
      </c>
      <c r="F109" s="35" t="s">
        <v>112</v>
      </c>
      <c r="G109" s="41"/>
      <c r="H109" s="41">
        <v>5</v>
      </c>
      <c r="I109" s="54">
        <v>1</v>
      </c>
      <c r="J109" s="16"/>
      <c r="K109" s="16"/>
      <c r="L109" s="16"/>
      <c r="M109" s="17"/>
      <c r="N109" s="17"/>
      <c r="O109" s="18"/>
      <c r="P109" s="18"/>
      <c r="Q109" s="18"/>
      <c r="R109" s="18"/>
      <c r="S109" s="18"/>
      <c r="T109" s="18"/>
      <c r="U109" s="18"/>
      <c r="V109" s="17"/>
      <c r="W109" s="17"/>
      <c r="X109" s="17"/>
      <c r="Y109" s="17"/>
      <c r="Z109" s="17"/>
    </row>
    <row r="110" spans="1:26" s="19" customFormat="1" ht="50.45" customHeight="1" x14ac:dyDescent="0.25">
      <c r="A110" s="25"/>
      <c r="B110" s="34"/>
      <c r="C110" s="70" t="s">
        <v>6</v>
      </c>
      <c r="D110" s="85" t="s">
        <v>126</v>
      </c>
      <c r="E110" s="51"/>
      <c r="F110" s="85" t="s">
        <v>183</v>
      </c>
      <c r="G110" s="72"/>
      <c r="H110" s="70">
        <v>5</v>
      </c>
      <c r="I110" s="114">
        <v>0.5</v>
      </c>
      <c r="J110" s="16"/>
      <c r="K110" s="16"/>
      <c r="L110" s="16"/>
      <c r="M110" s="17"/>
      <c r="N110" s="17"/>
      <c r="O110" s="18"/>
      <c r="P110" s="18"/>
      <c r="Q110" s="18"/>
      <c r="R110" s="18"/>
      <c r="S110" s="18"/>
      <c r="T110" s="18"/>
      <c r="U110" s="18"/>
      <c r="V110" s="17"/>
      <c r="W110" s="17"/>
      <c r="X110" s="17"/>
      <c r="Y110" s="17"/>
      <c r="Z110" s="17"/>
    </row>
    <row r="111" spans="1:26" s="19" customFormat="1" ht="50.45" customHeight="1" x14ac:dyDescent="0.25">
      <c r="A111" s="25"/>
      <c r="B111" s="34"/>
      <c r="C111" s="70" t="s">
        <v>6</v>
      </c>
      <c r="D111" s="108" t="s">
        <v>127</v>
      </c>
      <c r="E111" s="25"/>
      <c r="F111" s="108" t="s">
        <v>184</v>
      </c>
      <c r="G111" s="72"/>
      <c r="H111" s="70">
        <v>5</v>
      </c>
      <c r="I111" s="115">
        <v>1</v>
      </c>
      <c r="J111" s="16"/>
      <c r="K111" s="16"/>
      <c r="L111" s="16"/>
      <c r="M111" s="17"/>
      <c r="N111" s="17"/>
      <c r="O111" s="18"/>
      <c r="P111" s="18"/>
      <c r="Q111" s="18"/>
      <c r="R111" s="18"/>
      <c r="S111" s="18"/>
      <c r="T111" s="18"/>
      <c r="U111" s="18"/>
      <c r="V111" s="17"/>
      <c r="W111" s="17"/>
      <c r="X111" s="17"/>
      <c r="Y111" s="17"/>
      <c r="Z111" s="17"/>
    </row>
    <row r="112" spans="1:26" s="19" customFormat="1" ht="31.5" x14ac:dyDescent="0.25">
      <c r="A112" s="125"/>
      <c r="B112" s="35" t="s">
        <v>34</v>
      </c>
      <c r="C112" s="41" t="s">
        <v>6</v>
      </c>
      <c r="D112" s="35" t="s">
        <v>113</v>
      </c>
      <c r="E112" s="41" t="s">
        <v>34</v>
      </c>
      <c r="F112" s="35" t="s">
        <v>114</v>
      </c>
      <c r="G112" s="41"/>
      <c r="H112" s="41">
        <v>5</v>
      </c>
      <c r="I112" s="54">
        <v>1</v>
      </c>
      <c r="J112" s="16"/>
      <c r="K112" s="16"/>
      <c r="L112" s="16"/>
      <c r="M112" s="17"/>
      <c r="N112" s="17"/>
      <c r="O112" s="18"/>
      <c r="P112" s="18"/>
      <c r="Q112" s="18"/>
      <c r="R112" s="18"/>
      <c r="S112" s="18"/>
      <c r="T112" s="18"/>
      <c r="U112" s="18"/>
      <c r="V112" s="17"/>
      <c r="W112" s="17"/>
      <c r="X112" s="17"/>
      <c r="Y112" s="17"/>
      <c r="Z112" s="17"/>
    </row>
    <row r="113" spans="1:26" s="19" customFormat="1" ht="47.25" x14ac:dyDescent="0.25">
      <c r="A113" s="60"/>
      <c r="B113" s="35" t="s">
        <v>34</v>
      </c>
      <c r="C113" s="41" t="s">
        <v>6</v>
      </c>
      <c r="D113" s="35" t="s">
        <v>115</v>
      </c>
      <c r="E113" s="41" t="s">
        <v>34</v>
      </c>
      <c r="F113" s="35" t="s">
        <v>185</v>
      </c>
      <c r="G113" s="41"/>
      <c r="H113" s="41">
        <v>5</v>
      </c>
      <c r="I113" s="54">
        <v>0.5</v>
      </c>
      <c r="J113" s="16"/>
      <c r="K113" s="16"/>
      <c r="L113" s="16"/>
      <c r="M113" s="17"/>
      <c r="N113" s="17"/>
      <c r="O113" s="18"/>
      <c r="P113" s="18"/>
      <c r="Q113" s="18"/>
      <c r="R113" s="18"/>
      <c r="S113" s="18"/>
      <c r="T113" s="18"/>
      <c r="U113" s="18"/>
      <c r="V113" s="17"/>
      <c r="W113" s="17"/>
      <c r="X113" s="17"/>
      <c r="Y113" s="17"/>
      <c r="Z113" s="17"/>
    </row>
    <row r="114" spans="1:26" s="19" customFormat="1" ht="31.5" x14ac:dyDescent="0.25">
      <c r="A114" s="60"/>
      <c r="B114" s="35"/>
      <c r="C114" s="70" t="s">
        <v>6</v>
      </c>
      <c r="D114" s="55" t="s">
        <v>128</v>
      </c>
      <c r="E114" s="25"/>
      <c r="F114" s="55" t="s">
        <v>186</v>
      </c>
      <c r="G114" s="72"/>
      <c r="H114" s="70">
        <v>5</v>
      </c>
      <c r="I114" s="115">
        <v>1.2</v>
      </c>
      <c r="J114" s="20"/>
      <c r="K114" s="16"/>
      <c r="L114" s="16"/>
      <c r="M114" s="17"/>
      <c r="N114" s="17"/>
      <c r="O114" s="18"/>
      <c r="P114" s="18"/>
      <c r="Q114" s="18"/>
      <c r="R114" s="18"/>
      <c r="S114" s="18"/>
      <c r="T114" s="18"/>
      <c r="U114" s="18"/>
      <c r="V114" s="17"/>
      <c r="W114" s="17"/>
      <c r="X114" s="17"/>
      <c r="Y114" s="17"/>
      <c r="Z114" s="17"/>
    </row>
    <row r="115" spans="1:26" s="19" customFormat="1" x14ac:dyDescent="0.25">
      <c r="A115" s="60"/>
      <c r="B115" s="35"/>
      <c r="C115" s="41" t="s">
        <v>7</v>
      </c>
      <c r="D115" s="35" t="s">
        <v>60</v>
      </c>
      <c r="E115" s="60"/>
      <c r="F115" s="60"/>
      <c r="G115" s="41"/>
      <c r="H115" s="41">
        <v>5</v>
      </c>
      <c r="I115" s="54">
        <v>1.5</v>
      </c>
      <c r="J115" s="16"/>
      <c r="K115" s="16"/>
      <c r="L115" s="16"/>
      <c r="M115" s="17"/>
      <c r="N115" s="17"/>
      <c r="O115" s="18"/>
      <c r="P115" s="18"/>
      <c r="Q115" s="18"/>
      <c r="R115" s="18"/>
      <c r="S115" s="18"/>
      <c r="T115" s="18"/>
      <c r="U115" s="18"/>
      <c r="V115" s="17"/>
      <c r="W115" s="17"/>
      <c r="X115" s="17"/>
      <c r="Y115" s="17"/>
      <c r="Z115" s="17"/>
    </row>
    <row r="116" spans="1:26" s="19" customFormat="1" ht="63" x14ac:dyDescent="0.25">
      <c r="A116" s="60"/>
      <c r="B116" s="35"/>
      <c r="C116" s="35"/>
      <c r="D116" s="35"/>
      <c r="E116" s="41">
        <v>0</v>
      </c>
      <c r="F116" s="62" t="s">
        <v>116</v>
      </c>
      <c r="G116" s="41"/>
      <c r="H116" s="35"/>
      <c r="I116" s="35"/>
      <c r="J116" s="20"/>
      <c r="K116" s="16"/>
      <c r="L116" s="16"/>
      <c r="M116" s="17"/>
      <c r="N116" s="17"/>
      <c r="O116" s="18"/>
      <c r="P116" s="18"/>
      <c r="Q116" s="18"/>
      <c r="R116" s="18"/>
      <c r="S116" s="18"/>
      <c r="T116" s="18"/>
      <c r="U116" s="18"/>
      <c r="V116" s="17"/>
      <c r="W116" s="17"/>
      <c r="X116" s="17"/>
      <c r="Y116" s="17"/>
      <c r="Z116" s="17"/>
    </row>
    <row r="117" spans="1:26" s="19" customFormat="1" ht="94.5" x14ac:dyDescent="0.25">
      <c r="A117" s="60"/>
      <c r="B117" s="35"/>
      <c r="C117" s="35"/>
      <c r="D117" s="35"/>
      <c r="E117" s="41">
        <v>1</v>
      </c>
      <c r="F117" s="62" t="s">
        <v>117</v>
      </c>
      <c r="G117" s="41"/>
      <c r="H117" s="35"/>
      <c r="I117" s="35"/>
      <c r="J117" s="16"/>
      <c r="K117" s="16"/>
      <c r="L117" s="16"/>
      <c r="M117" s="17"/>
      <c r="N117" s="17"/>
      <c r="O117" s="18"/>
      <c r="P117" s="18"/>
      <c r="Q117" s="18"/>
      <c r="R117" s="18"/>
      <c r="S117" s="18"/>
      <c r="T117" s="18"/>
      <c r="U117" s="18"/>
      <c r="V117" s="17"/>
      <c r="W117" s="17"/>
      <c r="X117" s="17"/>
      <c r="Y117" s="17"/>
      <c r="Z117" s="17"/>
    </row>
    <row r="118" spans="1:26" s="19" customFormat="1" ht="78.75" x14ac:dyDescent="0.25">
      <c r="A118" s="60"/>
      <c r="B118" s="35"/>
      <c r="C118" s="35"/>
      <c r="D118" s="35"/>
      <c r="E118" s="41">
        <v>2</v>
      </c>
      <c r="F118" s="62" t="s">
        <v>118</v>
      </c>
      <c r="G118" s="41"/>
      <c r="H118" s="35"/>
      <c r="I118" s="35"/>
      <c r="J118" s="16"/>
      <c r="K118" s="16"/>
      <c r="L118" s="16"/>
      <c r="M118" s="17"/>
      <c r="N118" s="17"/>
      <c r="O118" s="18"/>
      <c r="P118" s="18"/>
      <c r="Q118" s="18"/>
      <c r="R118" s="18"/>
      <c r="S118" s="18"/>
      <c r="T118" s="18"/>
      <c r="U118" s="18"/>
      <c r="V118" s="17"/>
      <c r="W118" s="17"/>
      <c r="X118" s="17"/>
      <c r="Y118" s="17"/>
      <c r="Z118" s="17"/>
    </row>
    <row r="119" spans="1:26" s="19" customFormat="1" ht="47.25" x14ac:dyDescent="0.25">
      <c r="A119" s="60"/>
      <c r="B119" s="35" t="s">
        <v>34</v>
      </c>
      <c r="C119" s="35"/>
      <c r="D119" s="35"/>
      <c r="E119" s="41">
        <v>3</v>
      </c>
      <c r="F119" s="62" t="s">
        <v>73</v>
      </c>
      <c r="G119" s="41"/>
      <c r="H119" s="35"/>
      <c r="I119" s="35"/>
      <c r="J119" s="16"/>
      <c r="K119" s="16"/>
      <c r="L119" s="16"/>
      <c r="M119" s="17"/>
      <c r="N119" s="17"/>
      <c r="O119" s="18"/>
      <c r="P119" s="18"/>
      <c r="Q119" s="18"/>
      <c r="R119" s="18"/>
      <c r="S119" s="18"/>
      <c r="T119" s="18"/>
      <c r="U119" s="18"/>
      <c r="V119" s="17"/>
      <c r="W119" s="17"/>
      <c r="X119" s="17"/>
      <c r="Y119" s="17"/>
      <c r="Z119" s="17"/>
    </row>
    <row r="120" spans="1:26" ht="14.25" customHeight="1" x14ac:dyDescent="0.25">
      <c r="A120" s="116"/>
      <c r="B120" s="15"/>
      <c r="C120" s="4"/>
      <c r="D120" s="5"/>
      <c r="E120" s="4"/>
      <c r="F120" s="5"/>
      <c r="G120" s="5"/>
      <c r="H120" s="6"/>
      <c r="I120" s="7"/>
    </row>
    <row r="121" spans="1:26" ht="29.25" customHeight="1" x14ac:dyDescent="0.25">
      <c r="E121" s="140" t="s">
        <v>134</v>
      </c>
      <c r="F121" s="141"/>
      <c r="G121" s="141"/>
      <c r="H121" s="142"/>
      <c r="I121" s="124">
        <f>(I65+I10)</f>
        <v>70</v>
      </c>
    </row>
  </sheetData>
  <mergeCells count="1">
    <mergeCell ref="E121:H121"/>
  </mergeCells>
  <conditionalFormatting sqref="C115 H115:I115 H67:I70 C102 H86:I97 H102:I102 H40:I40 H15:I15 H112:I113 C112:C113 H83:I84 C104:C109 H104:I109">
    <cfRule type="containsBlanks" dxfId="0" priority="6">
      <formula>LEN(TRIM(C15))=0</formula>
    </cfRule>
  </conditionalFormatting>
  <dataValidations xWindow="1479" yWindow="453" count="1">
    <dataValidation type="decimal" allowBlank="1" showInputMessage="1" showErrorMessage="1" prompt="Укажите балл (вес аспекта), не более 2,00_x000a_Ячейка будет желтой, пока балл не указан_x000a_Убедитесь, что Вы указали Раздел ВССС в Столбце H" sqref="I115:I119 I67:I70 I15 I40 I86:I102 I112:I113 I83:I84 I104:I109">
      <formula1>0</formula1>
      <formula2>2</formula2>
    </dataValidation>
  </dataValidation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4" workbookViewId="0">
      <selection activeCell="B18" sqref="B18"/>
    </sheetView>
  </sheetViews>
  <sheetFormatPr defaultColWidth="11" defaultRowHeight="15.75" x14ac:dyDescent="0.25"/>
  <cols>
    <col min="2" max="2" width="56.875" style="1" customWidth="1"/>
  </cols>
  <sheetData>
    <row r="1" spans="1:3" ht="27.95" customHeight="1" x14ac:dyDescent="0.25">
      <c r="A1" s="143" t="s">
        <v>18</v>
      </c>
      <c r="B1" s="143"/>
    </row>
    <row r="2" spans="1:3" x14ac:dyDescent="0.25">
      <c r="A2" s="2">
        <v>1</v>
      </c>
      <c r="B2" s="3" t="s">
        <v>17</v>
      </c>
    </row>
    <row r="3" spans="1:3" x14ac:dyDescent="0.25">
      <c r="A3" s="2">
        <v>2</v>
      </c>
      <c r="B3" s="3" t="s">
        <v>17</v>
      </c>
    </row>
    <row r="4" spans="1:3" ht="32.25" customHeight="1" x14ac:dyDescent="0.25">
      <c r="A4" s="144" t="s">
        <v>18</v>
      </c>
      <c r="B4" s="145"/>
      <c r="C4" s="119"/>
    </row>
    <row r="5" spans="1:3" x14ac:dyDescent="0.25">
      <c r="A5" s="120">
        <v>1</v>
      </c>
      <c r="B5" s="123" t="s">
        <v>133</v>
      </c>
      <c r="C5" s="119"/>
    </row>
    <row r="6" spans="1:3" x14ac:dyDescent="0.25">
      <c r="A6" s="120">
        <v>2</v>
      </c>
      <c r="B6" s="121" t="s">
        <v>129</v>
      </c>
      <c r="C6" s="119"/>
    </row>
    <row r="7" spans="1:3" ht="31.5" x14ac:dyDescent="0.25">
      <c r="A7" s="120">
        <v>3</v>
      </c>
      <c r="B7" s="122" t="s">
        <v>130</v>
      </c>
      <c r="C7" s="119"/>
    </row>
    <row r="8" spans="1:3" ht="31.5" x14ac:dyDescent="0.25">
      <c r="A8" s="120">
        <v>4</v>
      </c>
      <c r="B8" s="122" t="s">
        <v>131</v>
      </c>
      <c r="C8" s="119"/>
    </row>
    <row r="9" spans="1:3" x14ac:dyDescent="0.25">
      <c r="A9" s="120">
        <v>5</v>
      </c>
      <c r="B9" s="121" t="s">
        <v>132</v>
      </c>
      <c r="C9" s="119"/>
    </row>
  </sheetData>
  <mergeCells count="2">
    <mergeCell ref="A1:B1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Критерии оценки</vt:lpstr>
      <vt:lpstr>Перечень профессиональных задач</vt:lpstr>
      <vt:lpstr>'Критерии оценки'!Область_печати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МУСОРИНА</cp:lastModifiedBy>
  <cp:lastPrinted>2023-11-23T06:34:49Z</cp:lastPrinted>
  <dcterms:created xsi:type="dcterms:W3CDTF">2022-11-09T22:53:43Z</dcterms:created>
  <dcterms:modified xsi:type="dcterms:W3CDTF">2024-03-26T08:50:32Z</dcterms:modified>
</cp:coreProperties>
</file>